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8415" windowHeight="6510" activeTab="2"/>
  </bookViews>
  <sheets>
    <sheet name="8 показатели " sheetId="1" r:id="rId1"/>
    <sheet name="9 средства по кодам" sheetId="2" r:id="rId2"/>
    <sheet name="10 средства бюджет" sheetId="3" r:id="rId3"/>
    <sheet name="11 КАИП" sheetId="4" r:id="rId4"/>
    <sheet name="Лист1" sheetId="5" r:id="rId5"/>
  </sheets>
  <definedNames>
    <definedName name="_xlnm.Print_Area" localSheetId="2">'10 средства бюджет'!$A$1:$L$35</definedName>
    <definedName name="_xlnm.Print_Area" localSheetId="3">'11 КАИП'!$A$1:$P$26</definedName>
  </definedNames>
  <calcPr fullCalcOnLoad="1"/>
</workbook>
</file>

<file path=xl/sharedStrings.xml><?xml version="1.0" encoding="utf-8"?>
<sst xmlns="http://schemas.openxmlformats.org/spreadsheetml/2006/main" count="198" uniqueCount="121">
  <si>
    <t>№ п/п</t>
  </si>
  <si>
    <t>Плановый период</t>
  </si>
  <si>
    <t>план</t>
  </si>
  <si>
    <t>факт</t>
  </si>
  <si>
    <t>Примечание (оценка рисков невыполнения показателей по программе, причины не выполнения, выбор действий по преодолению)</t>
  </si>
  <si>
    <t>тыс. рублей</t>
  </si>
  <si>
    <t>федеральный бюджет</t>
  </si>
  <si>
    <t>Ед. измере-ния</t>
  </si>
  <si>
    <t>январь - июнь</t>
  </si>
  <si>
    <t>Весовой критерий</t>
  </si>
  <si>
    <t>значение на конец года</t>
  </si>
  <si>
    <t xml:space="preserve">Итого </t>
  </si>
  <si>
    <t>Статус</t>
  </si>
  <si>
    <t xml:space="preserve">Всего                    </t>
  </si>
  <si>
    <t xml:space="preserve">в том числе:             </t>
  </si>
  <si>
    <t xml:space="preserve">краевой бюджет           </t>
  </si>
  <si>
    <t>юридические лица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</si>
  <si>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</si>
  <si>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</si>
  <si>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</si>
  <si>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</si>
  <si>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</si>
  <si>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</si>
  <si>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</si>
  <si>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Приложение № 8</t>
  </si>
  <si>
    <t>Приложение № 9</t>
  </si>
  <si>
    <t>Подпрограмма 1</t>
  </si>
  <si>
    <t>бюджеты муниципальных   образований</t>
  </si>
  <si>
    <t>Приложение № 10</t>
  </si>
  <si>
    <t>Примечание</t>
  </si>
  <si>
    <t xml:space="preserve">Примечание </t>
  </si>
  <si>
    <t>Источники финансирования</t>
  </si>
  <si>
    <t xml:space="preserve">внебюджетные  источники                 </t>
  </si>
  <si>
    <t>Наименование  программы, подпрограммы</t>
  </si>
  <si>
    <t>Приложение № 11</t>
  </si>
  <si>
    <t>№  п/п</t>
  </si>
  <si>
    <t>Наименование объекта</t>
  </si>
  <si>
    <t>Ед.
измерения</t>
  </si>
  <si>
    <t>Мощ ность</t>
  </si>
  <si>
    <t>Остаток сметной стоимости на 01.01. текущего года</t>
  </si>
  <si>
    <t>по ПСД (в ценах        ___г.)</t>
  </si>
  <si>
    <t>в ценах контракта</t>
  </si>
  <si>
    <t xml:space="preserve">по ПСД (в ценах__г.) </t>
  </si>
  <si>
    <t>в ценах контракта, всего в том числе</t>
  </si>
  <si>
    <t>кревой бюджет</t>
  </si>
  <si>
    <t>аванс</t>
  </si>
  <si>
    <t>ввод в действие (квартал)</t>
  </si>
  <si>
    <t>всего, в том числе</t>
  </si>
  <si>
    <t>Сметная стоимость  по утвержденной ПСД  ( в ценах        ___г.)</t>
  </si>
  <si>
    <t>Наименовние ГРБС</t>
  </si>
  <si>
    <t>в том числе по ГРБС:</t>
  </si>
  <si>
    <t>Статус (муниципальная программа, подпрограмма)</t>
  </si>
  <si>
    <t>Муниципальная программа</t>
  </si>
  <si>
    <t>Наименование муниципальной программы, подпрограммы муниципальной программы</t>
  </si>
  <si>
    <t>районный</t>
  </si>
  <si>
    <t>Финансирование объектов капитального строительства, включенных в муниципальную программу</t>
  </si>
  <si>
    <t>по: Отделу муниципального имущества и земельных отношений администрации Боготольского района</t>
  </si>
  <si>
    <t>ед.</t>
  </si>
  <si>
    <t>%</t>
  </si>
  <si>
    <t>не менее 90</t>
  </si>
  <si>
    <t>Итого:</t>
  </si>
  <si>
    <t>Развитие земельно-имущественных отношений на территории муниципального образования Боготольский район на 2014-2016 годы</t>
  </si>
  <si>
    <t xml:space="preserve"> </t>
  </si>
  <si>
    <t>Повышение эффективности управления муниципаль ным и муществом и иземель ными ресурсами Боготольского района</t>
  </si>
  <si>
    <t>Подпрограмма 2</t>
  </si>
  <si>
    <t xml:space="preserve">Обеспечение реализации муниципальной программы "Развитие земельно-имущественных отношений на территории муниципального образования Боготольский район" </t>
  </si>
  <si>
    <t>Повышение эффективности исполнения функций и полномочий в сфере управления и распоряжения имуществом и земельными ресурсами района, повышения эффективности бюджетных расходов в рамках реализации Программы</t>
  </si>
  <si>
    <t>Проведение мероприятий по постановке на учет объектов коммунального назначения и иных объектов, имеющих признаки бесхозяйных, на территории Боготольского района</t>
  </si>
  <si>
    <t>Обеспечение изготовления техничес кой документации на объекты недвижимого имущества, формирование земельных участков</t>
  </si>
  <si>
    <t>Обеспечение повышения эффективности использования муниципального имущества и земельных ресурсов</t>
  </si>
  <si>
    <t xml:space="preserve">Развитие земельно-имущественных отношений на территории муниципального образования Боготольский район </t>
  </si>
  <si>
    <t>Развитие земельно-имущественных отношений на территории муниципального образования Боготольский район</t>
  </si>
  <si>
    <t>й</t>
  </si>
  <si>
    <t>С.Н. Зверев</t>
  </si>
  <si>
    <t>Администрация Боготольского района</t>
  </si>
  <si>
    <t>в том числе по ГРБС: Администрация Боготольского района</t>
  </si>
  <si>
    <t>Цель: Выработка и реализация единой политики в области эффективного использования и управления муниципальным имуществом и земельными ресурсами Боготольского района</t>
  </si>
  <si>
    <t>Х</t>
  </si>
  <si>
    <t xml:space="preserve">показатель 1: Обеспечение и реализация муниципальной программы "Развитие земельно-имущественных отношений на территории муниципального образования Боготольский район"  </t>
  </si>
  <si>
    <t>Мероприятие 1</t>
  </si>
  <si>
    <t>Мероприятие 2</t>
  </si>
  <si>
    <t>Мероприятие 3</t>
  </si>
  <si>
    <t>Начальник отдела муниципального имущества и земельных отношений</t>
  </si>
  <si>
    <t>Повышение эффективности управления муниципальным имуществом и иземель ными ресурсами Боготольского района</t>
  </si>
  <si>
    <t>Начальник отдела муниципального имущества и земельный отношений</t>
  </si>
  <si>
    <t>2023 год</t>
  </si>
  <si>
    <t>2021 (отчетный год)</t>
  </si>
  <si>
    <t>2022 (текущий год)</t>
  </si>
  <si>
    <t>2024 год</t>
  </si>
  <si>
    <r>
      <t xml:space="preserve">План на  </t>
    </r>
    <r>
      <rPr>
        <sz val="9"/>
        <color indexed="10"/>
        <rFont val="Times New Roman"/>
        <family val="1"/>
      </rPr>
      <t>2022</t>
    </r>
    <r>
      <rPr>
        <sz val="9"/>
        <rFont val="Times New Roman"/>
        <family val="1"/>
      </rPr>
      <t xml:space="preserve"> год</t>
    </r>
  </si>
  <si>
    <r>
      <t xml:space="preserve">Финансирование за январь - декабрь         </t>
    </r>
    <r>
      <rPr>
        <sz val="9"/>
        <color indexed="10"/>
        <rFont val="Times New Roman"/>
        <family val="1"/>
      </rPr>
      <t>2022</t>
    </r>
    <r>
      <rPr>
        <sz val="9"/>
        <color indexed="8"/>
        <rFont val="Times New Roman"/>
        <family val="1"/>
      </rPr>
      <t xml:space="preserve"> г.</t>
    </r>
  </si>
  <si>
    <r>
      <t xml:space="preserve">за   </t>
    </r>
    <r>
      <rPr>
        <sz val="12"/>
        <color indexed="10"/>
        <rFont val="Times New Roman"/>
        <family val="1"/>
      </rPr>
      <t>2022</t>
    </r>
    <r>
      <rPr>
        <sz val="12"/>
        <rFont val="Times New Roman"/>
        <family val="1"/>
      </rPr>
      <t>г. (нарастающим итогом)</t>
    </r>
  </si>
  <si>
    <t>1-ый год (2023)</t>
  </si>
  <si>
    <t>2-ой год (2024)</t>
  </si>
  <si>
    <t xml:space="preserve">2023 год </t>
  </si>
  <si>
    <t>Целевой показатель 1: Доходы от использолвания пародажи муниципального имущества, в том числе земельных участков находящихся в муниципальной собственности, а также государственнвая собственность на которые не разграничена</t>
  </si>
  <si>
    <t>тыс.руб</t>
  </si>
  <si>
    <t>Информация о целевых показателях муниципальной программы "Развитие земельно-имущественных отношений на территории муниципального образования Боготольский район" и  и показателях результативности подпрограмм и отдельных мероприятий муниципальной программы Боготольского района за  2022 год</t>
  </si>
  <si>
    <t>Целевой показатель 2: Удельный вес количества обьектов, на которые зарегистрировано право муниципальной собственности к общему количеству учитываемых обьектов в информационных системах отдела муниципального имущества и земельных отношений</t>
  </si>
  <si>
    <t>не менее 82</t>
  </si>
  <si>
    <t>не менее 83</t>
  </si>
  <si>
    <t>не менее 84</t>
  </si>
  <si>
    <t>не менее 85</t>
  </si>
  <si>
    <t>Задача 1. Проведение мероприятий по постановке на учет обьектов коммунального назначения  и иных объектов имеющихъ признаки бесхозяйных, на территории Боготольского района</t>
  </si>
  <si>
    <t>Подпрограмма 1.Повышение эффективности управления муниципальным имуществом и земельными ресурсами Боготольского район</t>
  </si>
  <si>
    <t xml:space="preserve">Показатель 1: Количество объектов, имеющих признаки бесхозяйных включенных в состав муниципальной казны </t>
  </si>
  <si>
    <t xml:space="preserve">Показатель 2: Количество объектов недвижимого имущества, прошедших государственную регистрацию </t>
  </si>
  <si>
    <t>Задача 2.Обеспечение изготовления технической документации на объекты недвижимого имущества, формирование земельных участков</t>
  </si>
  <si>
    <t xml:space="preserve"> Показатель 3, Количество объектов недвижимого имущества, прошедших техническую инвентаризацию</t>
  </si>
  <si>
    <t>Показатель 4: Количество земельных участков, сформированных и поставленных на кадастровый учет</t>
  </si>
  <si>
    <t>Показатель 5: Наличие обобщенной электронной базы данных об объектах муниципальной собственности  района. Автоматизация учетных функций, функций по начислению арендных платежей и контроля за  полнотой и своевременностью поступлением платежей в бюджет посредством использования программных продуктов «Барс-аренда» и «Реестр».</t>
  </si>
  <si>
    <t>Задача 3.Обеспечение повышения эффективного использования муниципального имущества и земельных ресурсов</t>
  </si>
  <si>
    <t>Задача 2. Повышение эффективности исполнения функций и полномочий в сфере управления и распоряжения имуществом и земельными ресурсами района, повышение эффективности бюджетных расходов в рамках реализации Подпрограммы</t>
  </si>
  <si>
    <t>Подпрограмма 2.Обесспечение реализации муниципальной программы" Развитие земельно - имущественных отношений на территории муниципального образования Боготольский район"</t>
  </si>
  <si>
    <t>Цель, целевые показатели, задачи, показатели результативности</t>
  </si>
  <si>
    <t>Год, предшествующий отчетному году</t>
  </si>
  <si>
    <t>Отчетный год реализации муниципальной программы 2022 год</t>
  </si>
  <si>
    <t>Информация об использовании бюджетных ассигнований районного бюджета и иных средств на реализацию отдельных мероприятий муниципальной программы и подпрограмм с указанием плановых и фактических значений (с расшифровкой по главным распорядителям средств районного бюджета,подпрограммам, отдельным мероприятиям муниципальной программы , а  также по годам реализации муниципальной программы за  2022 год</t>
  </si>
  <si>
    <t>Информация об использовании бюджетных ассигнований районного бюджета и иных средств на реализацию программы с указанием плановых и фактическмх значений  за 2022 год</t>
  </si>
  <si>
    <t>Год предшествующий отчетному году 2021</t>
  </si>
  <si>
    <t xml:space="preserve">Отчетгный год реализации муниципальной программы 2022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</si>
</sst>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[$-FC19]d\ mmmm\ yyyy\ &quot;г.&quot;"/>
  </numFmts>
  <fonts count="60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b/>
      <sz val="10"/>
      <name val="Times New Roman"/>
      <family val="1"/>
    </font>
    <font>
      <sz val="9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5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Border="1" applyAlignment="1">
      <alignment/>
    </xf>
    <xf numFmtId="0" fontId="5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0" fontId="7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top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174" fontId="11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center" wrapText="1"/>
    </xf>
    <xf numFmtId="0" fontId="12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6" fillId="0" borderId="10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0" fontId="13" fillId="0" borderId="10" xfId="0" applyFont="1" applyBorder="1" applyAlignment="1">
      <alignment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 wrapText="1"/>
    </xf>
    <xf numFmtId="49" fontId="2" fillId="0" borderId="0" xfId="0" applyNumberFormat="1" applyFont="1" applyFill="1" applyAlignment="1">
      <alignment horizontal="left" wrapText="1"/>
    </xf>
    <xf numFmtId="0" fontId="6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79" fontId="15" fillId="0" borderId="10" xfId="0" applyNumberFormat="1" applyFont="1" applyFill="1" applyBorder="1" applyAlignment="1">
      <alignment/>
    </xf>
    <xf numFmtId="179" fontId="15" fillId="0" borderId="10" xfId="0" applyNumberFormat="1" applyFont="1" applyBorder="1" applyAlignment="1">
      <alignment/>
    </xf>
    <xf numFmtId="0" fontId="15" fillId="0" borderId="10" xfId="0" applyFont="1" applyBorder="1" applyAlignment="1">
      <alignment/>
    </xf>
    <xf numFmtId="179" fontId="7" fillId="0" borderId="10" xfId="0" applyNumberFormat="1" applyFont="1" applyFill="1" applyBorder="1" applyAlignment="1">
      <alignment/>
    </xf>
    <xf numFmtId="179" fontId="7" fillId="0" borderId="10" xfId="0" applyNumberFormat="1" applyFont="1" applyBorder="1" applyAlignment="1">
      <alignment/>
    </xf>
    <xf numFmtId="0" fontId="15" fillId="0" borderId="10" xfId="0" applyFont="1" applyFill="1" applyBorder="1" applyAlignment="1">
      <alignment/>
    </xf>
    <xf numFmtId="179" fontId="15" fillId="0" borderId="10" xfId="0" applyNumberFormat="1" applyFont="1" applyFill="1" applyBorder="1" applyAlignment="1">
      <alignment/>
    </xf>
    <xf numFmtId="179" fontId="15" fillId="0" borderId="10" xfId="0" applyNumberFormat="1" applyFont="1" applyBorder="1" applyAlignment="1">
      <alignment/>
    </xf>
    <xf numFmtId="179" fontId="7" fillId="0" borderId="10" xfId="0" applyNumberFormat="1" applyFont="1" applyFill="1" applyBorder="1" applyAlignment="1">
      <alignment/>
    </xf>
    <xf numFmtId="179" fontId="7" fillId="0" borderId="10" xfId="0" applyNumberFormat="1" applyFont="1" applyBorder="1" applyAlignment="1">
      <alignment/>
    </xf>
    <xf numFmtId="0" fontId="15" fillId="0" borderId="1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6" fillId="0" borderId="0" xfId="0" applyFont="1" applyAlignment="1">
      <alignment/>
    </xf>
    <xf numFmtId="179" fontId="6" fillId="0" borderId="10" xfId="0" applyNumberFormat="1" applyFont="1" applyFill="1" applyBorder="1" applyAlignment="1">
      <alignment/>
    </xf>
    <xf numFmtId="179" fontId="6" fillId="0" borderId="10" xfId="0" applyNumberFormat="1" applyFont="1" applyBorder="1" applyAlignment="1">
      <alignment wrapText="1"/>
    </xf>
    <xf numFmtId="179" fontId="6" fillId="0" borderId="10" xfId="0" applyNumberFormat="1" applyFont="1" applyFill="1" applyBorder="1" applyAlignment="1">
      <alignment horizontal="center"/>
    </xf>
    <xf numFmtId="179" fontId="6" fillId="0" borderId="10" xfId="0" applyNumberFormat="1" applyFont="1" applyBorder="1" applyAlignment="1">
      <alignment/>
    </xf>
    <xf numFmtId="0" fontId="2" fillId="33" borderId="14" xfId="0" applyFont="1" applyFill="1" applyBorder="1" applyAlignment="1">
      <alignment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0" fontId="2" fillId="0" borderId="14" xfId="0" applyFont="1" applyFill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left" wrapText="1"/>
    </xf>
    <xf numFmtId="0" fontId="2" fillId="0" borderId="29" xfId="0" applyFont="1" applyFill="1" applyBorder="1" applyAlignment="1">
      <alignment horizontal="left" wrapText="1"/>
    </xf>
    <xf numFmtId="0" fontId="2" fillId="0" borderId="30" xfId="0" applyFont="1" applyFill="1" applyBorder="1" applyAlignment="1">
      <alignment horizontal="left" wrapText="1"/>
    </xf>
    <xf numFmtId="0" fontId="6" fillId="0" borderId="0" xfId="0" applyFont="1" applyAlignment="1">
      <alignment wrapText="1"/>
    </xf>
    <xf numFmtId="0" fontId="2" fillId="0" borderId="28" xfId="0" applyFont="1" applyFill="1" applyBorder="1" applyAlignment="1">
      <alignment wrapText="1"/>
    </xf>
    <xf numFmtId="0" fontId="2" fillId="0" borderId="29" xfId="0" applyFont="1" applyFill="1" applyBorder="1" applyAlignment="1">
      <alignment wrapText="1"/>
    </xf>
    <xf numFmtId="0" fontId="2" fillId="0" borderId="30" xfId="0" applyFont="1" applyFill="1" applyBorder="1" applyAlignment="1">
      <alignment wrapText="1"/>
    </xf>
    <xf numFmtId="0" fontId="2" fillId="0" borderId="2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4" xfId="0" applyFont="1" applyBorder="1" applyAlignment="1">
      <alignment/>
    </xf>
    <xf numFmtId="0" fontId="0" fillId="0" borderId="14" xfId="0" applyBorder="1" applyAlignment="1">
      <alignment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0" fillId="0" borderId="17" xfId="0" applyBorder="1" applyAlignment="1">
      <alignment/>
    </xf>
    <xf numFmtId="0" fontId="7" fillId="0" borderId="16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6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6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6" xfId="0" applyFont="1" applyBorder="1" applyAlignment="1">
      <alignment vertical="top"/>
    </xf>
    <xf numFmtId="0" fontId="7" fillId="0" borderId="14" xfId="0" applyFont="1" applyBorder="1" applyAlignment="1">
      <alignment vertical="top"/>
    </xf>
    <xf numFmtId="0" fontId="7" fillId="0" borderId="16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6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174" fontId="2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174" fontId="11" fillId="0" borderId="10" xfId="0" applyNumberFormat="1" applyFont="1" applyFill="1" applyBorder="1" applyAlignment="1">
      <alignment horizontal="center" vertical="center" wrapText="1"/>
    </xf>
    <xf numFmtId="179" fontId="15" fillId="33" borderId="10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179" fontId="7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3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view="pageBreakPreview" zoomScale="150" zoomScaleSheetLayoutView="150" workbookViewId="0" topLeftCell="A16">
      <selection activeCell="M12" sqref="M12"/>
    </sheetView>
  </sheetViews>
  <sheetFormatPr defaultColWidth="9.00390625" defaultRowHeight="12.75"/>
  <cols>
    <col min="1" max="1" width="4.00390625" style="2" customWidth="1"/>
    <col min="2" max="2" width="29.00390625" style="2" customWidth="1"/>
    <col min="3" max="3" width="7.125" style="2" customWidth="1"/>
    <col min="4" max="4" width="8.625" style="2" customWidth="1"/>
    <col min="5" max="5" width="7.625" style="2" hidden="1" customWidth="1"/>
    <col min="6" max="7" width="6.25390625" style="61" customWidth="1"/>
    <col min="8" max="9" width="6.25390625" style="2" customWidth="1"/>
    <col min="10" max="11" width="6.25390625" style="61" customWidth="1"/>
    <col min="12" max="13" width="6.25390625" style="2" customWidth="1"/>
    <col min="14" max="14" width="17.125" style="2" customWidth="1"/>
    <col min="15" max="16384" width="9.125" style="2" customWidth="1"/>
  </cols>
  <sheetData>
    <row r="1" spans="12:14" ht="18.75" customHeight="1">
      <c r="L1" s="108" t="s">
        <v>24</v>
      </c>
      <c r="M1" s="108"/>
      <c r="N1" s="108"/>
    </row>
    <row r="2" spans="12:14" ht="95.25" customHeight="1" hidden="1">
      <c r="L2" s="108"/>
      <c r="M2" s="108"/>
      <c r="N2" s="108"/>
    </row>
    <row r="3" spans="12:14" ht="6.75" customHeight="1">
      <c r="L3" s="18"/>
      <c r="M3" s="18"/>
      <c r="N3" s="18"/>
    </row>
    <row r="4" spans="2:14" ht="48.75" customHeight="1">
      <c r="B4" s="107" t="s">
        <v>97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</row>
    <row r="5" ht="1.5" customHeight="1" thickBot="1"/>
    <row r="6" spans="1:14" s="1" customFormat="1" ht="49.5" customHeight="1">
      <c r="A6" s="115" t="s">
        <v>0</v>
      </c>
      <c r="B6" s="109" t="s">
        <v>114</v>
      </c>
      <c r="C6" s="109" t="s">
        <v>7</v>
      </c>
      <c r="D6" s="118" t="s">
        <v>9</v>
      </c>
      <c r="E6" s="109" t="s">
        <v>115</v>
      </c>
      <c r="F6" s="109"/>
      <c r="G6" s="109"/>
      <c r="H6" s="109" t="s">
        <v>116</v>
      </c>
      <c r="I6" s="109"/>
      <c r="J6" s="109"/>
      <c r="K6" s="109"/>
      <c r="L6" s="109" t="s">
        <v>1</v>
      </c>
      <c r="M6" s="109"/>
      <c r="N6" s="120" t="s">
        <v>4</v>
      </c>
    </row>
    <row r="7" spans="1:14" s="1" customFormat="1" ht="27.75" customHeight="1" thickBot="1">
      <c r="A7" s="116"/>
      <c r="B7" s="113"/>
      <c r="C7" s="113"/>
      <c r="D7" s="119"/>
      <c r="E7" s="22">
        <v>2016</v>
      </c>
      <c r="F7" s="123">
        <v>2021</v>
      </c>
      <c r="G7" s="123"/>
      <c r="H7" s="131" t="s">
        <v>8</v>
      </c>
      <c r="I7" s="132"/>
      <c r="J7" s="122" t="s">
        <v>10</v>
      </c>
      <c r="K7" s="122"/>
      <c r="L7" s="113" t="s">
        <v>92</v>
      </c>
      <c r="M7" s="113" t="s">
        <v>93</v>
      </c>
      <c r="N7" s="121"/>
    </row>
    <row r="8" spans="1:14" s="1" customFormat="1" ht="22.5" customHeight="1">
      <c r="A8" s="117"/>
      <c r="B8" s="114"/>
      <c r="C8" s="114"/>
      <c r="D8" s="119"/>
      <c r="E8" s="102" t="s">
        <v>3</v>
      </c>
      <c r="F8" s="103" t="s">
        <v>2</v>
      </c>
      <c r="G8" s="103" t="s">
        <v>3</v>
      </c>
      <c r="H8" s="102" t="s">
        <v>2</v>
      </c>
      <c r="I8" s="102" t="s">
        <v>3</v>
      </c>
      <c r="J8" s="104" t="s">
        <v>2</v>
      </c>
      <c r="K8" s="104" t="s">
        <v>3</v>
      </c>
      <c r="L8" s="114"/>
      <c r="M8" s="114"/>
      <c r="N8" s="121"/>
    </row>
    <row r="9" spans="1:14" s="1" customFormat="1" ht="15" customHeight="1">
      <c r="A9" s="22">
        <v>1</v>
      </c>
      <c r="B9" s="22">
        <v>2</v>
      </c>
      <c r="C9" s="22">
        <v>3</v>
      </c>
      <c r="D9" s="22">
        <v>4</v>
      </c>
      <c r="E9" s="22"/>
      <c r="F9" s="82">
        <v>5</v>
      </c>
      <c r="G9" s="82">
        <v>6</v>
      </c>
      <c r="H9" s="22">
        <v>7</v>
      </c>
      <c r="I9" s="22">
        <v>8</v>
      </c>
      <c r="J9" s="82">
        <v>9</v>
      </c>
      <c r="K9" s="82">
        <v>10</v>
      </c>
      <c r="L9" s="22">
        <v>11</v>
      </c>
      <c r="M9" s="22">
        <v>12</v>
      </c>
      <c r="N9" s="22">
        <v>13</v>
      </c>
    </row>
    <row r="10" spans="1:14" ht="27" customHeight="1">
      <c r="A10" s="105"/>
      <c r="B10" s="110" t="s">
        <v>76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2"/>
    </row>
    <row r="11" spans="1:14" ht="93.75" customHeight="1">
      <c r="A11" s="6"/>
      <c r="B11" s="57" t="s">
        <v>95</v>
      </c>
      <c r="C11" s="57" t="s">
        <v>96</v>
      </c>
      <c r="D11" s="58" t="s">
        <v>77</v>
      </c>
      <c r="E11" s="57">
        <v>8</v>
      </c>
      <c r="F11" s="101">
        <v>4705.7</v>
      </c>
      <c r="G11" s="101">
        <v>4705.7</v>
      </c>
      <c r="H11" s="57">
        <v>4705.7</v>
      </c>
      <c r="I11" s="101">
        <v>2822.6</v>
      </c>
      <c r="J11" s="57">
        <v>4846.9</v>
      </c>
      <c r="K11" s="101">
        <v>4846.9</v>
      </c>
      <c r="L11" s="57">
        <v>4992.3</v>
      </c>
      <c r="M11" s="57">
        <v>5142.1</v>
      </c>
      <c r="N11" s="59"/>
    </row>
    <row r="12" spans="1:14" ht="96" customHeight="1">
      <c r="A12" s="6"/>
      <c r="B12" s="57" t="s">
        <v>98</v>
      </c>
      <c r="C12" s="57" t="s">
        <v>58</v>
      </c>
      <c r="D12" s="58" t="s">
        <v>77</v>
      </c>
      <c r="E12" s="57">
        <v>10</v>
      </c>
      <c r="F12" s="57" t="s">
        <v>99</v>
      </c>
      <c r="G12" s="57">
        <v>83</v>
      </c>
      <c r="H12" s="57" t="s">
        <v>100</v>
      </c>
      <c r="I12" s="101">
        <v>83</v>
      </c>
      <c r="J12" s="57" t="s">
        <v>100</v>
      </c>
      <c r="K12" s="101">
        <v>83</v>
      </c>
      <c r="L12" s="57" t="s">
        <v>101</v>
      </c>
      <c r="M12" s="57" t="s">
        <v>102</v>
      </c>
      <c r="N12" s="59"/>
    </row>
    <row r="13" spans="1:14" ht="21.75" customHeight="1">
      <c r="A13" s="4"/>
      <c r="B13" s="124" t="s">
        <v>103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6"/>
    </row>
    <row r="14" spans="1:14" ht="11.25" customHeight="1">
      <c r="A14" s="4"/>
      <c r="B14" s="124" t="s">
        <v>104</v>
      </c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6"/>
    </row>
    <row r="15" spans="1:14" ht="50.25" customHeight="1">
      <c r="A15" s="6"/>
      <c r="B15" s="106" t="s">
        <v>105</v>
      </c>
      <c r="C15" s="57" t="s">
        <v>57</v>
      </c>
      <c r="D15" s="57">
        <v>0.15</v>
      </c>
      <c r="E15" s="57">
        <v>8</v>
      </c>
      <c r="F15" s="57">
        <v>3</v>
      </c>
      <c r="G15" s="57">
        <v>3</v>
      </c>
      <c r="H15" s="57">
        <v>0</v>
      </c>
      <c r="I15" s="57">
        <v>0</v>
      </c>
      <c r="J15" s="57">
        <v>0</v>
      </c>
      <c r="K15" s="57">
        <v>0</v>
      </c>
      <c r="L15" s="57">
        <v>3</v>
      </c>
      <c r="M15" s="57">
        <v>3</v>
      </c>
      <c r="N15" s="59"/>
    </row>
    <row r="16" spans="1:14" ht="36.75" customHeight="1">
      <c r="A16" s="6"/>
      <c r="B16" s="57" t="s">
        <v>106</v>
      </c>
      <c r="C16" s="57" t="s">
        <v>57</v>
      </c>
      <c r="D16" s="57">
        <v>0.2</v>
      </c>
      <c r="E16" s="57">
        <v>10</v>
      </c>
      <c r="F16" s="57">
        <v>8</v>
      </c>
      <c r="G16" s="57">
        <v>8</v>
      </c>
      <c r="H16" s="57">
        <v>32</v>
      </c>
      <c r="I16" s="101">
        <v>12</v>
      </c>
      <c r="J16" s="57">
        <v>32</v>
      </c>
      <c r="K16" s="101">
        <v>32</v>
      </c>
      <c r="L16" s="57">
        <v>5</v>
      </c>
      <c r="M16" s="57">
        <v>5</v>
      </c>
      <c r="N16" s="59"/>
    </row>
    <row r="17" spans="1:14" ht="16.5" customHeight="1">
      <c r="A17" s="6"/>
      <c r="B17" s="128" t="s">
        <v>107</v>
      </c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4"/>
    </row>
    <row r="18" spans="1:14" ht="40.5" customHeight="1">
      <c r="A18" s="6"/>
      <c r="B18" s="57" t="s">
        <v>108</v>
      </c>
      <c r="C18" s="57" t="s">
        <v>57</v>
      </c>
      <c r="D18" s="57">
        <v>0.15</v>
      </c>
      <c r="E18" s="57">
        <v>10</v>
      </c>
      <c r="F18" s="57">
        <v>5</v>
      </c>
      <c r="G18" s="57">
        <v>6</v>
      </c>
      <c r="H18" s="57">
        <v>5</v>
      </c>
      <c r="I18" s="57">
        <v>3</v>
      </c>
      <c r="J18" s="57">
        <v>5</v>
      </c>
      <c r="K18" s="57">
        <v>5</v>
      </c>
      <c r="L18" s="57">
        <v>5</v>
      </c>
      <c r="M18" s="57">
        <v>5</v>
      </c>
      <c r="N18" s="59"/>
    </row>
    <row r="19" spans="1:14" ht="34.5" customHeight="1">
      <c r="A19" s="6"/>
      <c r="B19" s="57" t="s">
        <v>109</v>
      </c>
      <c r="C19" s="57" t="s">
        <v>57</v>
      </c>
      <c r="D19" s="57">
        <v>0.2</v>
      </c>
      <c r="E19" s="57">
        <v>5</v>
      </c>
      <c r="F19" s="57">
        <v>5</v>
      </c>
      <c r="G19" s="57">
        <v>37</v>
      </c>
      <c r="H19" s="57">
        <v>73</v>
      </c>
      <c r="I19" s="57">
        <v>45</v>
      </c>
      <c r="J19" s="57">
        <v>73</v>
      </c>
      <c r="K19" s="57">
        <v>73</v>
      </c>
      <c r="L19" s="57">
        <v>5</v>
      </c>
      <c r="M19" s="57">
        <v>5</v>
      </c>
      <c r="N19" s="59"/>
    </row>
    <row r="20" spans="1:14" ht="12" customHeight="1">
      <c r="A20" s="6"/>
      <c r="B20" s="128" t="s">
        <v>111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4"/>
    </row>
    <row r="21" spans="1:14" ht="138" customHeight="1">
      <c r="A21" s="6"/>
      <c r="B21" s="57" t="s">
        <v>110</v>
      </c>
      <c r="C21" s="57" t="s">
        <v>58</v>
      </c>
      <c r="D21" s="57">
        <v>0.15</v>
      </c>
      <c r="E21" s="57">
        <v>40</v>
      </c>
      <c r="F21" s="57">
        <v>100</v>
      </c>
      <c r="G21" s="57">
        <v>100</v>
      </c>
      <c r="H21" s="57">
        <v>100</v>
      </c>
      <c r="I21" s="57">
        <v>100</v>
      </c>
      <c r="J21" s="57">
        <v>100</v>
      </c>
      <c r="K21" s="57">
        <v>100</v>
      </c>
      <c r="L21" s="57">
        <v>100</v>
      </c>
      <c r="M21" s="57">
        <v>100</v>
      </c>
      <c r="N21" s="59"/>
    </row>
    <row r="22" spans="1:14" ht="21.75" customHeight="1">
      <c r="A22" s="4"/>
      <c r="B22" s="128" t="s">
        <v>112</v>
      </c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30"/>
    </row>
    <row r="23" spans="1:14" ht="23.25" customHeight="1">
      <c r="A23" s="4"/>
      <c r="B23" s="124" t="s">
        <v>113</v>
      </c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6"/>
    </row>
    <row r="24" spans="1:14" ht="75.75" customHeight="1">
      <c r="A24" s="6"/>
      <c r="B24" s="57" t="s">
        <v>78</v>
      </c>
      <c r="C24" s="57" t="s">
        <v>58</v>
      </c>
      <c r="D24" s="57">
        <v>0.15</v>
      </c>
      <c r="E24" s="57" t="s">
        <v>59</v>
      </c>
      <c r="F24" s="57">
        <v>100</v>
      </c>
      <c r="G24" s="57">
        <v>100</v>
      </c>
      <c r="H24" s="57">
        <v>100</v>
      </c>
      <c r="I24" s="57">
        <v>100</v>
      </c>
      <c r="J24" s="57">
        <v>100</v>
      </c>
      <c r="K24" s="57">
        <v>100</v>
      </c>
      <c r="L24" s="57">
        <v>100</v>
      </c>
      <c r="M24" s="57">
        <v>100</v>
      </c>
      <c r="N24" s="59"/>
    </row>
    <row r="25" spans="1:14" ht="12">
      <c r="A25" s="4"/>
      <c r="B25" s="3" t="s">
        <v>60</v>
      </c>
      <c r="C25" s="3"/>
      <c r="D25" s="3">
        <v>1</v>
      </c>
      <c r="E25" s="3"/>
      <c r="F25" s="62"/>
      <c r="G25" s="62"/>
      <c r="H25" s="3"/>
      <c r="I25" s="3"/>
      <c r="J25" s="62"/>
      <c r="K25" s="62"/>
      <c r="L25" s="3"/>
      <c r="M25" s="3"/>
      <c r="N25" s="5"/>
    </row>
    <row r="27" spans="1:7" ht="12" customHeight="1">
      <c r="A27" s="9"/>
      <c r="B27" s="10"/>
      <c r="C27" s="10"/>
      <c r="D27" s="10"/>
      <c r="E27" s="10"/>
      <c r="F27" s="63"/>
      <c r="G27" s="63"/>
    </row>
    <row r="28" spans="2:14" s="7" customFormat="1" ht="15.75" customHeight="1">
      <c r="B28" s="127" t="s">
        <v>82</v>
      </c>
      <c r="C28" s="127"/>
      <c r="D28" s="127"/>
      <c r="E28" s="127"/>
      <c r="F28" s="64"/>
      <c r="G28" s="64"/>
      <c r="J28" s="64"/>
      <c r="K28" s="64"/>
      <c r="N28" s="7" t="s">
        <v>73</v>
      </c>
    </row>
    <row r="29" spans="2:11" s="7" customFormat="1" ht="12" customHeight="1">
      <c r="B29" s="127"/>
      <c r="C29" s="127"/>
      <c r="D29" s="127"/>
      <c r="E29" s="127"/>
      <c r="F29" s="64"/>
      <c r="G29" s="64"/>
      <c r="J29" s="64"/>
      <c r="K29" s="64"/>
    </row>
    <row r="30" spans="1:14" s="7" customFormat="1" ht="49.5" customHeight="1">
      <c r="A30" s="108"/>
      <c r="B30" s="108"/>
      <c r="C30" s="108"/>
      <c r="D30" s="108"/>
      <c r="F30" s="64"/>
      <c r="G30" s="64"/>
      <c r="J30" s="64"/>
      <c r="K30" s="64"/>
      <c r="L30" s="107"/>
      <c r="M30" s="107"/>
      <c r="N30" s="107"/>
    </row>
    <row r="31" ht="15.75">
      <c r="A31" s="7"/>
    </row>
  </sheetData>
  <sheetProtection/>
  <mergeCells count="26">
    <mergeCell ref="B28:E29"/>
    <mergeCell ref="B22:N22"/>
    <mergeCell ref="B23:N23"/>
    <mergeCell ref="L6:M6"/>
    <mergeCell ref="H7:I7"/>
    <mergeCell ref="M7:M8"/>
    <mergeCell ref="C6:C8"/>
    <mergeCell ref="B17:N17"/>
    <mergeCell ref="B20:N20"/>
    <mergeCell ref="A30:D30"/>
    <mergeCell ref="L30:N30"/>
    <mergeCell ref="A6:A8"/>
    <mergeCell ref="D6:D8"/>
    <mergeCell ref="N6:N8"/>
    <mergeCell ref="J7:K7"/>
    <mergeCell ref="B6:B8"/>
    <mergeCell ref="F7:G7"/>
    <mergeCell ref="B13:N13"/>
    <mergeCell ref="B14:N14"/>
    <mergeCell ref="B4:N4"/>
    <mergeCell ref="L1:N1"/>
    <mergeCell ref="L2:N2"/>
    <mergeCell ref="H6:K6"/>
    <mergeCell ref="E6:G6"/>
    <mergeCell ref="B10:N10"/>
    <mergeCell ref="L7:L8"/>
  </mergeCells>
  <printOptions/>
  <pageMargins left="0.59" right="0.25" top="0.7874015748031497" bottom="0.38" header="0.5118110236220472" footer="0.35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1"/>
  <sheetViews>
    <sheetView view="pageBreakPreview" zoomScale="110" zoomScaleSheetLayoutView="110" workbookViewId="0" topLeftCell="A1">
      <selection activeCell="G15" sqref="G15"/>
    </sheetView>
  </sheetViews>
  <sheetFormatPr defaultColWidth="9.00390625" defaultRowHeight="12.75"/>
  <cols>
    <col min="2" max="2" width="17.875" style="0" customWidth="1"/>
    <col min="3" max="3" width="28.375" style="0" customWidth="1"/>
    <col min="4" max="4" width="24.00390625" style="0" customWidth="1"/>
    <col min="5" max="5" width="5.875" style="0" customWidth="1"/>
    <col min="6" max="6" width="7.125" style="0" customWidth="1"/>
    <col min="7" max="7" width="8.875" style="0" customWidth="1"/>
    <col min="8" max="8" width="5.875" style="0" customWidth="1"/>
    <col min="9" max="9" width="6.875" style="73" customWidth="1"/>
    <col min="10" max="10" width="6.75390625" style="73" customWidth="1"/>
    <col min="11" max="11" width="7.25390625" style="0" customWidth="1"/>
    <col min="12" max="12" width="8.125" style="51" customWidth="1"/>
    <col min="13" max="13" width="7.75390625" style="73" customWidth="1"/>
    <col min="14" max="14" width="7.125" style="73" customWidth="1"/>
    <col min="15" max="15" width="7.00390625" style="0" customWidth="1"/>
    <col min="16" max="16" width="7.375" style="0" customWidth="1"/>
    <col min="17" max="17" width="12.875" style="0" customWidth="1"/>
  </cols>
  <sheetData>
    <row r="1" spans="15:17" ht="15.75">
      <c r="O1" s="108" t="s">
        <v>25</v>
      </c>
      <c r="P1" s="108"/>
      <c r="Q1" s="108"/>
    </row>
    <row r="2" ht="24" customHeight="1"/>
    <row r="3" spans="2:17" ht="45.75" customHeight="1">
      <c r="B3" s="159" t="s">
        <v>117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</row>
    <row r="4" spans="2:17" ht="17.25" customHeight="1">
      <c r="B4" s="51"/>
      <c r="C4" s="51"/>
      <c r="D4" s="51"/>
      <c r="E4" s="51"/>
      <c r="F4" s="51"/>
      <c r="G4" s="51"/>
      <c r="H4" s="51"/>
      <c r="I4" s="83"/>
      <c r="J4" s="83"/>
      <c r="K4" s="51"/>
      <c r="M4" s="83"/>
      <c r="N4" s="83"/>
      <c r="O4" s="51"/>
      <c r="P4" s="51"/>
      <c r="Q4" s="51"/>
    </row>
    <row r="5" spans="2:17" ht="12.75">
      <c r="B5" s="51"/>
      <c r="C5" s="51"/>
      <c r="D5" s="51"/>
      <c r="E5" s="51"/>
      <c r="F5" s="51"/>
      <c r="G5" s="51"/>
      <c r="H5" s="51"/>
      <c r="I5" s="83"/>
      <c r="J5" s="83"/>
      <c r="K5" s="51"/>
      <c r="M5" s="83"/>
      <c r="N5" s="83"/>
      <c r="O5" s="51"/>
      <c r="P5" s="51"/>
      <c r="Q5" s="51"/>
    </row>
    <row r="6" spans="1:17" s="24" customFormat="1" ht="26.25" customHeight="1">
      <c r="A6" s="139" t="s">
        <v>0</v>
      </c>
      <c r="B6" s="161" t="s">
        <v>51</v>
      </c>
      <c r="C6" s="161" t="s">
        <v>33</v>
      </c>
      <c r="D6" s="161" t="s">
        <v>49</v>
      </c>
      <c r="E6" s="161" t="s">
        <v>17</v>
      </c>
      <c r="F6" s="161"/>
      <c r="G6" s="161"/>
      <c r="H6" s="161"/>
      <c r="I6" s="160" t="s">
        <v>22</v>
      </c>
      <c r="J6" s="160"/>
      <c r="K6" s="160"/>
      <c r="L6" s="160"/>
      <c r="M6" s="160"/>
      <c r="N6" s="160"/>
      <c r="O6" s="160"/>
      <c r="P6" s="160"/>
      <c r="Q6" s="161" t="s">
        <v>29</v>
      </c>
    </row>
    <row r="7" spans="1:17" s="24" customFormat="1" ht="15.75" customHeight="1">
      <c r="A7" s="140"/>
      <c r="B7" s="161"/>
      <c r="C7" s="161"/>
      <c r="D7" s="161"/>
      <c r="E7" s="161" t="s">
        <v>18</v>
      </c>
      <c r="F7" s="161" t="s">
        <v>23</v>
      </c>
      <c r="G7" s="161" t="s">
        <v>19</v>
      </c>
      <c r="H7" s="161" t="s">
        <v>20</v>
      </c>
      <c r="I7" s="162" t="s">
        <v>86</v>
      </c>
      <c r="J7" s="162"/>
      <c r="K7" s="161" t="s">
        <v>87</v>
      </c>
      <c r="L7" s="161"/>
      <c r="M7" s="161"/>
      <c r="N7" s="161"/>
      <c r="O7" s="161" t="s">
        <v>1</v>
      </c>
      <c r="P7" s="161"/>
      <c r="Q7" s="161"/>
    </row>
    <row r="8" spans="1:17" s="24" customFormat="1" ht="30" customHeight="1">
      <c r="A8" s="140"/>
      <c r="B8" s="161"/>
      <c r="C8" s="161"/>
      <c r="D8" s="161"/>
      <c r="E8" s="161"/>
      <c r="F8" s="161"/>
      <c r="G8" s="161"/>
      <c r="H8" s="161"/>
      <c r="I8" s="162"/>
      <c r="J8" s="162"/>
      <c r="K8" s="161" t="s">
        <v>8</v>
      </c>
      <c r="L8" s="161"/>
      <c r="M8" s="162" t="s">
        <v>10</v>
      </c>
      <c r="N8" s="162"/>
      <c r="O8" s="161"/>
      <c r="P8" s="161"/>
      <c r="Q8" s="161"/>
    </row>
    <row r="9" spans="1:17" s="24" customFormat="1" ht="32.25" customHeight="1">
      <c r="A9" s="141"/>
      <c r="B9" s="161"/>
      <c r="C9" s="161"/>
      <c r="D9" s="161"/>
      <c r="E9" s="161"/>
      <c r="F9" s="161"/>
      <c r="G9" s="161"/>
      <c r="H9" s="161"/>
      <c r="I9" s="79" t="s">
        <v>2</v>
      </c>
      <c r="J9" s="79" t="s">
        <v>3</v>
      </c>
      <c r="K9" s="25" t="s">
        <v>2</v>
      </c>
      <c r="L9" s="25" t="s">
        <v>3</v>
      </c>
      <c r="M9" s="79" t="s">
        <v>2</v>
      </c>
      <c r="N9" s="79" t="s">
        <v>3</v>
      </c>
      <c r="O9" s="25" t="s">
        <v>85</v>
      </c>
      <c r="P9" s="25" t="s">
        <v>88</v>
      </c>
      <c r="Q9" s="161"/>
    </row>
    <row r="10" spans="1:17" s="24" customFormat="1" ht="32.25" customHeight="1">
      <c r="A10" s="30">
        <v>1</v>
      </c>
      <c r="B10" s="25">
        <v>2</v>
      </c>
      <c r="C10" s="25">
        <v>3</v>
      </c>
      <c r="D10" s="25">
        <v>4</v>
      </c>
      <c r="E10" s="25">
        <v>5</v>
      </c>
      <c r="F10" s="25">
        <v>6</v>
      </c>
      <c r="G10" s="25">
        <v>7</v>
      </c>
      <c r="H10" s="25">
        <v>8</v>
      </c>
      <c r="I10" s="79">
        <v>9</v>
      </c>
      <c r="J10" s="79">
        <v>10</v>
      </c>
      <c r="K10" s="25">
        <v>11</v>
      </c>
      <c r="L10" s="25">
        <v>12</v>
      </c>
      <c r="M10" s="79">
        <v>13</v>
      </c>
      <c r="N10" s="79">
        <v>14</v>
      </c>
      <c r="O10" s="25">
        <v>15</v>
      </c>
      <c r="P10" s="25">
        <v>16</v>
      </c>
      <c r="Q10" s="25">
        <v>17</v>
      </c>
    </row>
    <row r="11" spans="1:17" s="24" customFormat="1" ht="25.5">
      <c r="A11" s="135"/>
      <c r="B11" s="163" t="s">
        <v>52</v>
      </c>
      <c r="C11" s="163" t="s">
        <v>70</v>
      </c>
      <c r="D11" s="20" t="s">
        <v>21</v>
      </c>
      <c r="E11" s="29"/>
      <c r="F11" s="29"/>
      <c r="G11" s="29"/>
      <c r="H11" s="29"/>
      <c r="I11" s="186">
        <v>3317.9</v>
      </c>
      <c r="J11" s="186">
        <v>3272.4</v>
      </c>
      <c r="K11" s="186">
        <v>3038.7</v>
      </c>
      <c r="L11" s="186">
        <v>1150.2</v>
      </c>
      <c r="M11" s="186">
        <v>3321.5</v>
      </c>
      <c r="N11" s="186">
        <v>3216.2</v>
      </c>
      <c r="O11" s="186">
        <v>3297.2</v>
      </c>
      <c r="P11" s="86">
        <v>3297.2</v>
      </c>
      <c r="Q11" s="30"/>
    </row>
    <row r="12" spans="1:20" s="24" customFormat="1" ht="12.75">
      <c r="A12" s="136"/>
      <c r="B12" s="163"/>
      <c r="C12" s="163"/>
      <c r="D12" s="20" t="s">
        <v>50</v>
      </c>
      <c r="E12" s="29">
        <v>501</v>
      </c>
      <c r="F12" s="29">
        <v>411</v>
      </c>
      <c r="G12" s="29"/>
      <c r="H12" s="29">
        <v>121</v>
      </c>
      <c r="I12" s="187"/>
      <c r="J12" s="187"/>
      <c r="K12" s="187"/>
      <c r="L12" s="187"/>
      <c r="M12" s="187"/>
      <c r="N12" s="187"/>
      <c r="O12" s="187"/>
      <c r="Q12" s="30"/>
      <c r="T12" s="52"/>
    </row>
    <row r="13" spans="1:17" s="24" customFormat="1" ht="25.5">
      <c r="A13" s="136"/>
      <c r="B13" s="163"/>
      <c r="C13" s="163"/>
      <c r="D13" s="20" t="s">
        <v>74</v>
      </c>
      <c r="E13" s="31"/>
      <c r="F13" s="29"/>
      <c r="G13" s="29"/>
      <c r="H13" s="29"/>
      <c r="I13" s="188">
        <f aca="true" t="shared" si="0" ref="I13:P13">I11</f>
        <v>3317.9</v>
      </c>
      <c r="J13" s="188">
        <f t="shared" si="0"/>
        <v>3272.4</v>
      </c>
      <c r="K13" s="188">
        <f t="shared" si="0"/>
        <v>3038.7</v>
      </c>
      <c r="L13" s="188">
        <f t="shared" si="0"/>
        <v>1150.2</v>
      </c>
      <c r="M13" s="188">
        <f t="shared" si="0"/>
        <v>3321.5</v>
      </c>
      <c r="N13" s="188">
        <f t="shared" si="0"/>
        <v>3216.2</v>
      </c>
      <c r="O13" s="188">
        <f t="shared" si="0"/>
        <v>3297.2</v>
      </c>
      <c r="P13" s="88">
        <f t="shared" si="0"/>
        <v>3297.2</v>
      </c>
      <c r="Q13" s="30"/>
    </row>
    <row r="14" spans="1:17" s="24" customFormat="1" ht="47.25" customHeight="1">
      <c r="A14" s="137"/>
      <c r="B14" s="163"/>
      <c r="C14" s="163"/>
      <c r="D14" s="20"/>
      <c r="E14" s="31"/>
      <c r="F14" s="29"/>
      <c r="G14" s="29"/>
      <c r="H14" s="29"/>
      <c r="I14" s="189"/>
      <c r="J14" s="189"/>
      <c r="K14" s="189"/>
      <c r="L14" s="189"/>
      <c r="M14" s="189"/>
      <c r="N14" s="189"/>
      <c r="O14" s="189"/>
      <c r="P14" s="30"/>
      <c r="Q14" s="30"/>
    </row>
    <row r="15" spans="1:26" s="24" customFormat="1" ht="25.5">
      <c r="A15" s="135"/>
      <c r="B15" s="163" t="s">
        <v>26</v>
      </c>
      <c r="C15" s="163" t="s">
        <v>63</v>
      </c>
      <c r="D15" s="20" t="s">
        <v>21</v>
      </c>
      <c r="E15" s="31"/>
      <c r="F15" s="29"/>
      <c r="G15" s="29"/>
      <c r="H15" s="29"/>
      <c r="I15" s="84">
        <v>137.6</v>
      </c>
      <c r="J15" s="89">
        <v>93.6</v>
      </c>
      <c r="K15" s="85">
        <v>127.5</v>
      </c>
      <c r="L15" s="85">
        <v>127.5</v>
      </c>
      <c r="M15" s="84">
        <v>255</v>
      </c>
      <c r="N15" s="84">
        <v>285</v>
      </c>
      <c r="O15" s="85">
        <v>255</v>
      </c>
      <c r="P15" s="85">
        <v>255</v>
      </c>
      <c r="Q15" s="30"/>
      <c r="Z15" s="24" t="s">
        <v>72</v>
      </c>
    </row>
    <row r="16" spans="1:17" s="24" customFormat="1" ht="38.25">
      <c r="A16" s="136"/>
      <c r="B16" s="163"/>
      <c r="C16" s="163"/>
      <c r="D16" s="20" t="s">
        <v>75</v>
      </c>
      <c r="E16" s="31">
        <v>501</v>
      </c>
      <c r="F16" s="29">
        <v>412</v>
      </c>
      <c r="G16" s="29"/>
      <c r="H16" s="29">
        <v>244</v>
      </c>
      <c r="I16" s="87">
        <f aca="true" t="shared" si="1" ref="I16:P16">I15</f>
        <v>137.6</v>
      </c>
      <c r="J16" s="87">
        <f t="shared" si="1"/>
        <v>93.6</v>
      </c>
      <c r="K16" s="88">
        <f t="shared" si="1"/>
        <v>127.5</v>
      </c>
      <c r="L16" s="88">
        <f t="shared" si="1"/>
        <v>127.5</v>
      </c>
      <c r="M16" s="87">
        <f t="shared" si="1"/>
        <v>255</v>
      </c>
      <c r="N16" s="87">
        <f t="shared" si="1"/>
        <v>285</v>
      </c>
      <c r="O16" s="88">
        <f t="shared" si="1"/>
        <v>255</v>
      </c>
      <c r="P16" s="88">
        <f t="shared" si="1"/>
        <v>255</v>
      </c>
      <c r="Q16" s="30"/>
    </row>
    <row r="17" spans="1:17" s="24" customFormat="1" ht="12.75">
      <c r="A17" s="136"/>
      <c r="B17" s="163"/>
      <c r="C17" s="163"/>
      <c r="D17" s="20"/>
      <c r="E17" s="31"/>
      <c r="F17" s="29"/>
      <c r="G17" s="29"/>
      <c r="H17" s="29"/>
      <c r="I17" s="80"/>
      <c r="J17" s="80"/>
      <c r="K17" s="30"/>
      <c r="L17" s="30"/>
      <c r="M17" s="80"/>
      <c r="N17" s="80"/>
      <c r="O17" s="30"/>
      <c r="P17" s="30"/>
      <c r="Q17" s="30"/>
    </row>
    <row r="18" spans="1:19" s="24" customFormat="1" ht="34.5" customHeight="1">
      <c r="A18" s="137"/>
      <c r="B18" s="163"/>
      <c r="C18" s="163"/>
      <c r="D18" s="20"/>
      <c r="E18" s="31"/>
      <c r="F18" s="29"/>
      <c r="G18" s="29"/>
      <c r="H18" s="29"/>
      <c r="I18" s="80"/>
      <c r="J18" s="80"/>
      <c r="K18" s="30"/>
      <c r="L18" s="30"/>
      <c r="M18" s="80"/>
      <c r="N18" s="80"/>
      <c r="O18" s="30"/>
      <c r="P18" s="30"/>
      <c r="Q18" s="30"/>
      <c r="S18" s="24" t="s">
        <v>62</v>
      </c>
    </row>
    <row r="19" spans="1:17" s="40" customFormat="1" ht="91.5" customHeight="1">
      <c r="A19" s="135"/>
      <c r="B19" s="143" t="s">
        <v>79</v>
      </c>
      <c r="C19" s="146" t="s">
        <v>67</v>
      </c>
      <c r="D19" s="37" t="s">
        <v>21</v>
      </c>
      <c r="E19" s="38"/>
      <c r="F19" s="38"/>
      <c r="G19" s="38"/>
      <c r="H19" s="38"/>
      <c r="I19" s="84">
        <v>7</v>
      </c>
      <c r="J19" s="90">
        <v>0</v>
      </c>
      <c r="K19" s="91">
        <v>12.5</v>
      </c>
      <c r="L19" s="91">
        <v>12.5</v>
      </c>
      <c r="M19" s="84">
        <v>25</v>
      </c>
      <c r="N19" s="90">
        <v>25</v>
      </c>
      <c r="O19" s="91">
        <v>25</v>
      </c>
      <c r="P19" s="91">
        <v>25</v>
      </c>
      <c r="Q19" s="39"/>
    </row>
    <row r="20" spans="1:17" s="24" customFormat="1" ht="12.75">
      <c r="A20" s="142"/>
      <c r="B20" s="144"/>
      <c r="C20" s="147"/>
      <c r="D20" s="20" t="s">
        <v>50</v>
      </c>
      <c r="E20" s="31">
        <v>501</v>
      </c>
      <c r="F20" s="31">
        <v>412</v>
      </c>
      <c r="G20" s="31">
        <v>1118711</v>
      </c>
      <c r="H20" s="31">
        <v>244</v>
      </c>
      <c r="I20" s="87">
        <f aca="true" t="shared" si="2" ref="I20:P20">I19</f>
        <v>7</v>
      </c>
      <c r="J20" s="92">
        <f t="shared" si="2"/>
        <v>0</v>
      </c>
      <c r="K20" s="93">
        <f t="shared" si="2"/>
        <v>12.5</v>
      </c>
      <c r="L20" s="93">
        <f t="shared" si="2"/>
        <v>12.5</v>
      </c>
      <c r="M20" s="84">
        <f t="shared" si="2"/>
        <v>25</v>
      </c>
      <c r="N20" s="90">
        <f t="shared" si="2"/>
        <v>25</v>
      </c>
      <c r="O20" s="93">
        <f t="shared" si="2"/>
        <v>25</v>
      </c>
      <c r="P20" s="93">
        <f t="shared" si="2"/>
        <v>25</v>
      </c>
      <c r="Q20" s="30"/>
    </row>
    <row r="21" spans="1:17" s="24" customFormat="1" ht="11.25" customHeight="1">
      <c r="A21" s="138"/>
      <c r="B21" s="144"/>
      <c r="C21" s="20"/>
      <c r="D21" s="20"/>
      <c r="E21" s="31"/>
      <c r="F21" s="31"/>
      <c r="G21" s="31"/>
      <c r="H21" s="31"/>
      <c r="I21" s="80"/>
      <c r="J21" s="80"/>
      <c r="K21" s="88"/>
      <c r="L21" s="30"/>
      <c r="M21" s="89"/>
      <c r="N21" s="89"/>
      <c r="O21" s="30"/>
      <c r="P21" s="30"/>
      <c r="Q21" s="30"/>
    </row>
    <row r="22" spans="1:17" s="24" customFormat="1" ht="12.75" customHeight="1" hidden="1">
      <c r="A22" s="30"/>
      <c r="B22" s="145"/>
      <c r="C22" s="20"/>
      <c r="D22" s="20"/>
      <c r="E22" s="31"/>
      <c r="F22" s="31"/>
      <c r="G22" s="31"/>
      <c r="H22" s="31"/>
      <c r="I22" s="80"/>
      <c r="J22" s="80"/>
      <c r="K22" s="88"/>
      <c r="L22" s="30"/>
      <c r="M22" s="89"/>
      <c r="N22" s="89"/>
      <c r="O22" s="30"/>
      <c r="P22" s="30"/>
      <c r="Q22" s="30"/>
    </row>
    <row r="23" spans="1:17" s="40" customFormat="1" ht="66.75" customHeight="1">
      <c r="A23" s="135"/>
      <c r="B23" s="143" t="s">
        <v>80</v>
      </c>
      <c r="C23" s="146" t="s">
        <v>68</v>
      </c>
      <c r="D23" s="37" t="s">
        <v>21</v>
      </c>
      <c r="E23" s="38"/>
      <c r="F23" s="38"/>
      <c r="G23" s="38"/>
      <c r="H23" s="38"/>
      <c r="I23" s="84">
        <v>65.6</v>
      </c>
      <c r="J23" s="90">
        <v>65.6</v>
      </c>
      <c r="K23" s="91">
        <v>47.5</v>
      </c>
      <c r="L23" s="91">
        <v>47.5</v>
      </c>
      <c r="M23" s="84">
        <v>95</v>
      </c>
      <c r="N23" s="90">
        <v>125</v>
      </c>
      <c r="O23" s="91">
        <v>95</v>
      </c>
      <c r="P23" s="91">
        <v>95</v>
      </c>
      <c r="Q23" s="39"/>
    </row>
    <row r="24" spans="1:17" s="24" customFormat="1" ht="12.75">
      <c r="A24" s="142"/>
      <c r="B24" s="144"/>
      <c r="C24" s="147"/>
      <c r="D24" s="20" t="s">
        <v>50</v>
      </c>
      <c r="E24" s="31">
        <v>501</v>
      </c>
      <c r="F24" s="31">
        <v>412</v>
      </c>
      <c r="G24" s="31">
        <v>1118712</v>
      </c>
      <c r="H24" s="31">
        <v>244</v>
      </c>
      <c r="I24" s="87">
        <f aca="true" t="shared" si="3" ref="I24:P24">I23</f>
        <v>65.6</v>
      </c>
      <c r="J24" s="87">
        <f t="shared" si="3"/>
        <v>65.6</v>
      </c>
      <c r="K24" s="93">
        <f t="shared" si="3"/>
        <v>47.5</v>
      </c>
      <c r="L24" s="93">
        <f t="shared" si="3"/>
        <v>47.5</v>
      </c>
      <c r="M24" s="87">
        <f t="shared" si="3"/>
        <v>95</v>
      </c>
      <c r="N24" s="87">
        <f t="shared" si="3"/>
        <v>125</v>
      </c>
      <c r="O24" s="88">
        <f t="shared" si="3"/>
        <v>95</v>
      </c>
      <c r="P24" s="88">
        <f t="shared" si="3"/>
        <v>95</v>
      </c>
      <c r="Q24" s="30"/>
    </row>
    <row r="25" spans="1:17" s="24" customFormat="1" ht="11.25" customHeight="1">
      <c r="A25" s="138"/>
      <c r="B25" s="144"/>
      <c r="C25" s="20"/>
      <c r="D25" s="20"/>
      <c r="E25" s="31"/>
      <c r="F25" s="31"/>
      <c r="G25" s="31"/>
      <c r="H25" s="31"/>
      <c r="I25" s="80"/>
      <c r="J25" s="80"/>
      <c r="K25" s="30"/>
      <c r="L25" s="30"/>
      <c r="M25" s="80"/>
      <c r="N25" s="80"/>
      <c r="O25" s="30"/>
      <c r="P25" s="30"/>
      <c r="Q25" s="30"/>
    </row>
    <row r="26" spans="1:17" s="24" customFormat="1" ht="12.75" customHeight="1" hidden="1">
      <c r="A26" s="30"/>
      <c r="B26" s="145"/>
      <c r="C26" s="20"/>
      <c r="D26" s="20"/>
      <c r="E26" s="31"/>
      <c r="F26" s="31"/>
      <c r="G26" s="31"/>
      <c r="H26" s="31"/>
      <c r="I26" s="80"/>
      <c r="J26" s="80"/>
      <c r="K26" s="30"/>
      <c r="L26" s="30"/>
      <c r="M26" s="80"/>
      <c r="N26" s="80"/>
      <c r="O26" s="30"/>
      <c r="P26" s="30"/>
      <c r="Q26" s="30"/>
    </row>
    <row r="27" spans="1:17" s="40" customFormat="1" ht="66.75" customHeight="1">
      <c r="A27" s="135"/>
      <c r="B27" s="143" t="s">
        <v>81</v>
      </c>
      <c r="C27" s="146" t="s">
        <v>69</v>
      </c>
      <c r="D27" s="37" t="s">
        <v>21</v>
      </c>
      <c r="E27" s="38"/>
      <c r="F27" s="38"/>
      <c r="G27" s="38"/>
      <c r="H27" s="38"/>
      <c r="I27" s="84">
        <v>65</v>
      </c>
      <c r="J27" s="94">
        <v>28</v>
      </c>
      <c r="K27" s="95">
        <v>67.5</v>
      </c>
      <c r="L27" s="86">
        <v>67.5</v>
      </c>
      <c r="M27" s="84">
        <v>135</v>
      </c>
      <c r="N27" s="90">
        <v>135</v>
      </c>
      <c r="O27" s="91">
        <v>135</v>
      </c>
      <c r="P27" s="91">
        <v>135</v>
      </c>
      <c r="Q27" s="39"/>
    </row>
    <row r="28" spans="1:17" s="24" customFormat="1" ht="12.75">
      <c r="A28" s="142"/>
      <c r="B28" s="144"/>
      <c r="C28" s="147"/>
      <c r="D28" s="20" t="s">
        <v>50</v>
      </c>
      <c r="E28" s="31">
        <v>501</v>
      </c>
      <c r="F28" s="31">
        <v>412</v>
      </c>
      <c r="G28" s="31">
        <v>1118713</v>
      </c>
      <c r="H28" s="31">
        <v>244</v>
      </c>
      <c r="I28" s="87">
        <f aca="true" t="shared" si="4" ref="I28:P28">I27</f>
        <v>65</v>
      </c>
      <c r="J28" s="92">
        <f t="shared" si="4"/>
        <v>28</v>
      </c>
      <c r="K28" s="93">
        <f t="shared" si="4"/>
        <v>67.5</v>
      </c>
      <c r="L28" s="88">
        <f t="shared" si="4"/>
        <v>67.5</v>
      </c>
      <c r="M28" s="87">
        <f t="shared" si="4"/>
        <v>135</v>
      </c>
      <c r="N28" s="92">
        <f t="shared" si="4"/>
        <v>135</v>
      </c>
      <c r="O28" s="93">
        <f t="shared" si="4"/>
        <v>135</v>
      </c>
      <c r="P28" s="93">
        <f t="shared" si="4"/>
        <v>135</v>
      </c>
      <c r="Q28" s="30"/>
    </row>
    <row r="29" spans="1:17" s="24" customFormat="1" ht="21" customHeight="1">
      <c r="A29" s="138"/>
      <c r="B29" s="144"/>
      <c r="C29" s="20"/>
      <c r="D29" s="20"/>
      <c r="E29" s="31"/>
      <c r="F29" s="31"/>
      <c r="G29" s="31"/>
      <c r="H29" s="31"/>
      <c r="I29" s="80"/>
      <c r="J29" s="80"/>
      <c r="K29" s="30"/>
      <c r="L29" s="30"/>
      <c r="M29" s="80"/>
      <c r="N29" s="80"/>
      <c r="O29" s="30"/>
      <c r="P29" s="30"/>
      <c r="Q29" s="30"/>
    </row>
    <row r="30" spans="1:17" s="24" customFormat="1" ht="12.75" customHeight="1" hidden="1">
      <c r="A30" s="30"/>
      <c r="B30" s="145"/>
      <c r="C30" s="20"/>
      <c r="D30" s="20"/>
      <c r="E30" s="31"/>
      <c r="F30" s="31"/>
      <c r="G30" s="31"/>
      <c r="H30" s="31"/>
      <c r="I30" s="80"/>
      <c r="J30" s="80"/>
      <c r="K30" s="30"/>
      <c r="L30" s="30"/>
      <c r="M30" s="80"/>
      <c r="N30" s="80"/>
      <c r="O30" s="30"/>
      <c r="P30" s="30"/>
      <c r="Q30" s="30"/>
    </row>
    <row r="31" spans="1:17" s="24" customFormat="1" ht="25.5" customHeight="1">
      <c r="A31" s="135"/>
      <c r="B31" s="150" t="s">
        <v>64</v>
      </c>
      <c r="C31" s="150" t="s">
        <v>65</v>
      </c>
      <c r="D31" s="37" t="s">
        <v>21</v>
      </c>
      <c r="E31" s="38"/>
      <c r="F31" s="29"/>
      <c r="G31" s="29"/>
      <c r="H31" s="29"/>
      <c r="I31" s="89">
        <v>3180.3</v>
      </c>
      <c r="J31" s="84">
        <v>3178.8</v>
      </c>
      <c r="K31" s="86">
        <v>1521.2</v>
      </c>
      <c r="L31" s="86">
        <v>1521.2</v>
      </c>
      <c r="M31" s="84">
        <f>$O$31</f>
        <v>3042.3</v>
      </c>
      <c r="N31" s="84">
        <v>3036.5</v>
      </c>
      <c r="O31" s="85">
        <v>3042.3</v>
      </c>
      <c r="P31" s="86">
        <v>3042.3</v>
      </c>
      <c r="Q31" s="30"/>
    </row>
    <row r="32" spans="1:17" s="24" customFormat="1" ht="12.75">
      <c r="A32" s="136"/>
      <c r="B32" s="164"/>
      <c r="C32" s="164"/>
      <c r="D32" s="20" t="s">
        <v>50</v>
      </c>
      <c r="E32" s="31">
        <v>501</v>
      </c>
      <c r="F32" s="29">
        <v>411</v>
      </c>
      <c r="G32" s="29"/>
      <c r="H32" s="29">
        <v>121</v>
      </c>
      <c r="I32" s="80">
        <f aca="true" t="shared" si="5" ref="I32:P32">I31</f>
        <v>3180.3</v>
      </c>
      <c r="J32" s="87">
        <f t="shared" si="5"/>
        <v>3178.8</v>
      </c>
      <c r="K32" s="30">
        <f t="shared" si="5"/>
        <v>1521.2</v>
      </c>
      <c r="L32" s="30">
        <f t="shared" si="5"/>
        <v>1521.2</v>
      </c>
      <c r="M32" s="80">
        <f t="shared" si="5"/>
        <v>3042.3</v>
      </c>
      <c r="N32" s="87">
        <f t="shared" si="5"/>
        <v>3036.5</v>
      </c>
      <c r="O32" s="88">
        <f t="shared" si="5"/>
        <v>3042.3</v>
      </c>
      <c r="P32" s="30">
        <f t="shared" si="5"/>
        <v>3042.3</v>
      </c>
      <c r="Q32" s="30"/>
    </row>
    <row r="33" spans="1:17" s="24" customFormat="1" ht="12.75">
      <c r="A33" s="136"/>
      <c r="B33" s="164"/>
      <c r="C33" s="164"/>
      <c r="D33" s="150"/>
      <c r="E33" s="156"/>
      <c r="F33" s="152"/>
      <c r="G33" s="152"/>
      <c r="H33" s="152"/>
      <c r="I33" s="154"/>
      <c r="J33" s="154"/>
      <c r="K33" s="148"/>
      <c r="L33" s="148"/>
      <c r="M33" s="154"/>
      <c r="N33" s="154"/>
      <c r="O33" s="148"/>
      <c r="P33" s="148"/>
      <c r="Q33" s="148"/>
    </row>
    <row r="34" spans="1:23" s="24" customFormat="1" ht="57.75" customHeight="1">
      <c r="A34" s="137"/>
      <c r="B34" s="151"/>
      <c r="C34" s="151"/>
      <c r="D34" s="151"/>
      <c r="E34" s="157"/>
      <c r="F34" s="153"/>
      <c r="G34" s="153"/>
      <c r="H34" s="153"/>
      <c r="I34" s="155"/>
      <c r="J34" s="155"/>
      <c r="K34" s="149"/>
      <c r="L34" s="149"/>
      <c r="M34" s="155"/>
      <c r="N34" s="155"/>
      <c r="O34" s="149"/>
      <c r="P34" s="149"/>
      <c r="Q34" s="149"/>
      <c r="W34" s="24" t="s">
        <v>62</v>
      </c>
    </row>
    <row r="35" spans="1:19" s="40" customFormat="1" ht="133.5" customHeight="1">
      <c r="A35" s="135"/>
      <c r="B35" s="143" t="s">
        <v>79</v>
      </c>
      <c r="C35" s="146" t="s">
        <v>66</v>
      </c>
      <c r="D35" s="37" t="s">
        <v>21</v>
      </c>
      <c r="E35" s="38"/>
      <c r="F35" s="38"/>
      <c r="G35" s="38"/>
      <c r="H35" s="38"/>
      <c r="I35" s="89">
        <f aca="true" t="shared" si="6" ref="I35:P35">I31</f>
        <v>3180.3</v>
      </c>
      <c r="J35" s="84">
        <f t="shared" si="6"/>
        <v>3178.8</v>
      </c>
      <c r="K35" s="86">
        <f t="shared" si="6"/>
        <v>1521.2</v>
      </c>
      <c r="L35" s="86">
        <f t="shared" si="6"/>
        <v>1521.2</v>
      </c>
      <c r="M35" s="89">
        <f t="shared" si="6"/>
        <v>3042.3</v>
      </c>
      <c r="N35" s="84">
        <f t="shared" si="6"/>
        <v>3036.5</v>
      </c>
      <c r="O35" s="85">
        <f t="shared" si="6"/>
        <v>3042.3</v>
      </c>
      <c r="P35" s="86">
        <f t="shared" si="6"/>
        <v>3042.3</v>
      </c>
      <c r="Q35" s="39"/>
      <c r="S35" s="40" t="s">
        <v>62</v>
      </c>
    </row>
    <row r="36" spans="1:17" s="24" customFormat="1" ht="12.75">
      <c r="A36" s="138"/>
      <c r="B36" s="145"/>
      <c r="C36" s="147"/>
      <c r="D36" s="20" t="s">
        <v>50</v>
      </c>
      <c r="E36" s="31">
        <v>501</v>
      </c>
      <c r="F36" s="31">
        <v>411</v>
      </c>
      <c r="G36" s="29">
        <v>1120019</v>
      </c>
      <c r="H36" s="29">
        <v>121</v>
      </c>
      <c r="I36" s="80">
        <f aca="true" t="shared" si="7" ref="I36:P36">I31</f>
        <v>3180.3</v>
      </c>
      <c r="J36" s="87">
        <f t="shared" si="7"/>
        <v>3178.8</v>
      </c>
      <c r="K36" s="30">
        <f t="shared" si="7"/>
        <v>1521.2</v>
      </c>
      <c r="L36" s="30">
        <f t="shared" si="7"/>
        <v>1521.2</v>
      </c>
      <c r="M36" s="80">
        <f t="shared" si="7"/>
        <v>3042.3</v>
      </c>
      <c r="N36" s="87">
        <f t="shared" si="7"/>
        <v>3036.5</v>
      </c>
      <c r="O36" s="88">
        <f t="shared" si="7"/>
        <v>3042.3</v>
      </c>
      <c r="P36" s="30">
        <f t="shared" si="7"/>
        <v>3042.3</v>
      </c>
      <c r="Q36" s="30"/>
    </row>
    <row r="37" spans="2:17" ht="12.75">
      <c r="B37" s="51"/>
      <c r="C37" s="51"/>
      <c r="D37" s="51"/>
      <c r="E37" s="51"/>
      <c r="F37" s="51"/>
      <c r="G37" s="51"/>
      <c r="H37" s="51"/>
      <c r="I37" s="83"/>
      <c r="J37" s="83"/>
      <c r="K37" s="51"/>
      <c r="M37" s="83"/>
      <c r="N37" s="83"/>
      <c r="O37" s="51"/>
      <c r="P37" s="51"/>
      <c r="Q37" s="51"/>
    </row>
    <row r="38" spans="2:17" ht="12.75">
      <c r="B38" s="51"/>
      <c r="C38" s="51"/>
      <c r="D38" s="51"/>
      <c r="E38" s="51"/>
      <c r="F38" s="51"/>
      <c r="G38" s="51"/>
      <c r="H38" s="51"/>
      <c r="I38" s="83"/>
      <c r="J38" s="83"/>
      <c r="K38" s="51"/>
      <c r="M38" s="83"/>
      <c r="N38" s="83"/>
      <c r="O38" s="51"/>
      <c r="P38" s="51"/>
      <c r="Q38" s="51"/>
    </row>
    <row r="39" spans="2:17" ht="15.75" customHeight="1">
      <c r="B39" s="127" t="s">
        <v>82</v>
      </c>
      <c r="C39" s="127"/>
      <c r="D39" s="127"/>
      <c r="E39" s="127"/>
      <c r="F39" s="96"/>
      <c r="G39" s="96"/>
      <c r="H39" s="158"/>
      <c r="I39" s="158"/>
      <c r="J39" s="158"/>
      <c r="K39" s="158"/>
      <c r="L39" s="158"/>
      <c r="M39" s="83"/>
      <c r="N39" s="83"/>
      <c r="O39" s="51"/>
      <c r="P39" s="51"/>
      <c r="Q39" s="51"/>
    </row>
    <row r="40" spans="2:17" ht="31.5" customHeight="1">
      <c r="B40" s="127"/>
      <c r="C40" s="127"/>
      <c r="D40" s="127"/>
      <c r="E40" s="127"/>
      <c r="F40" s="51"/>
      <c r="G40" s="51"/>
      <c r="H40" s="51"/>
      <c r="I40" s="83"/>
      <c r="J40" s="83"/>
      <c r="K40" s="51"/>
      <c r="M40" s="83"/>
      <c r="N40" s="83"/>
      <c r="O40" s="51"/>
      <c r="P40" s="107" t="s">
        <v>73</v>
      </c>
      <c r="Q40" s="107"/>
    </row>
    <row r="41" spans="2:16" s="7" customFormat="1" ht="49.5" customHeight="1">
      <c r="B41" s="108"/>
      <c r="C41" s="108"/>
      <c r="I41" s="64"/>
      <c r="J41" s="64"/>
      <c r="M41" s="107"/>
      <c r="N41" s="107"/>
      <c r="O41" s="107"/>
      <c r="P41" s="107"/>
    </row>
  </sheetData>
  <sheetProtection/>
  <mergeCells count="58">
    <mergeCell ref="F7:F9"/>
    <mergeCell ref="B6:B9"/>
    <mergeCell ref="M41:P41"/>
    <mergeCell ref="B41:C41"/>
    <mergeCell ref="B15:B18"/>
    <mergeCell ref="C15:C18"/>
    <mergeCell ref="B31:B34"/>
    <mergeCell ref="C31:C34"/>
    <mergeCell ref="B35:B36"/>
    <mergeCell ref="C35:C36"/>
    <mergeCell ref="M8:N8"/>
    <mergeCell ref="I7:J8"/>
    <mergeCell ref="K7:N7"/>
    <mergeCell ref="G7:G9"/>
    <mergeCell ref="H7:H9"/>
    <mergeCell ref="B11:B14"/>
    <mergeCell ref="C11:C14"/>
    <mergeCell ref="D6:D9"/>
    <mergeCell ref="C6:C9"/>
    <mergeCell ref="E7:E9"/>
    <mergeCell ref="I33:I34"/>
    <mergeCell ref="J33:J34"/>
    <mergeCell ref="O1:Q1"/>
    <mergeCell ref="H39:L39"/>
    <mergeCell ref="B3:Q3"/>
    <mergeCell ref="I6:P6"/>
    <mergeCell ref="E6:H6"/>
    <mergeCell ref="Q6:Q9"/>
    <mergeCell ref="O7:P8"/>
    <mergeCell ref="K8:L8"/>
    <mergeCell ref="B19:B22"/>
    <mergeCell ref="C19:C20"/>
    <mergeCell ref="P33:P34"/>
    <mergeCell ref="Q33:Q34"/>
    <mergeCell ref="O33:O34"/>
    <mergeCell ref="N33:N34"/>
    <mergeCell ref="M33:M34"/>
    <mergeCell ref="E33:E34"/>
    <mergeCell ref="F33:F34"/>
    <mergeCell ref="G33:G34"/>
    <mergeCell ref="P40:Q40"/>
    <mergeCell ref="B23:B26"/>
    <mergeCell ref="C23:C24"/>
    <mergeCell ref="C27:C28"/>
    <mergeCell ref="B27:B30"/>
    <mergeCell ref="B39:E40"/>
    <mergeCell ref="K33:K34"/>
    <mergeCell ref="D33:D34"/>
    <mergeCell ref="L33:L34"/>
    <mergeCell ref="H33:H34"/>
    <mergeCell ref="A31:A34"/>
    <mergeCell ref="A35:A36"/>
    <mergeCell ref="A6:A9"/>
    <mergeCell ref="A11:A14"/>
    <mergeCell ref="A15:A18"/>
    <mergeCell ref="A19:A21"/>
    <mergeCell ref="A23:A25"/>
    <mergeCell ref="A27:A29"/>
  </mergeCells>
  <printOptions/>
  <pageMargins left="0.5905511811023623" right="0.1968503937007874" top="0.9448818897637796" bottom="0.7480314960629921" header="0.31496062992125984" footer="0.31496062992125984"/>
  <pageSetup fitToHeight="1000" fitToWidth="1000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tabSelected="1" view="pageLayout" zoomScale="110" zoomScaleSheetLayoutView="78" zoomScalePageLayoutView="110" workbookViewId="0" topLeftCell="A16">
      <selection activeCell="J7" sqref="J7"/>
    </sheetView>
  </sheetViews>
  <sheetFormatPr defaultColWidth="9.00390625" defaultRowHeight="12.75"/>
  <cols>
    <col min="1" max="1" width="18.125" style="0" customWidth="1"/>
    <col min="2" max="2" width="43.125" style="0" customWidth="1"/>
    <col min="3" max="3" width="26.00390625" style="0" customWidth="1"/>
    <col min="4" max="4" width="8.375" style="73" customWidth="1"/>
    <col min="5" max="5" width="8.875" style="73" customWidth="1"/>
    <col min="6" max="6" width="8.75390625" style="0" customWidth="1"/>
    <col min="7" max="7" width="9.625" style="0" customWidth="1"/>
    <col min="8" max="8" width="9.25390625" style="73" customWidth="1"/>
    <col min="9" max="9" width="9.125" style="73" customWidth="1"/>
    <col min="10" max="10" width="9.25390625" style="0" customWidth="1"/>
    <col min="11" max="11" width="10.25390625" style="0" customWidth="1"/>
    <col min="12" max="12" width="22.00390625" style="0" customWidth="1"/>
  </cols>
  <sheetData>
    <row r="1" spans="4:12" s="41" customFormat="1" ht="20.25" customHeight="1">
      <c r="D1" s="65"/>
      <c r="E1" s="65"/>
      <c r="H1" s="65"/>
      <c r="I1" s="65"/>
      <c r="J1" s="108" t="s">
        <v>28</v>
      </c>
      <c r="K1" s="108"/>
      <c r="L1" s="108"/>
    </row>
    <row r="2" spans="4:12" s="41" customFormat="1" ht="20.25" customHeight="1">
      <c r="D2" s="65"/>
      <c r="E2" s="65"/>
      <c r="H2" s="65"/>
      <c r="I2" s="65"/>
      <c r="J2" s="108"/>
      <c r="K2" s="108"/>
      <c r="L2" s="108"/>
    </row>
    <row r="3" spans="1:12" s="41" customFormat="1" ht="20.25" customHeight="1">
      <c r="A3" s="107" t="s">
        <v>118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4:12" s="41" customFormat="1" ht="20.25" customHeight="1">
      <c r="D4" s="65"/>
      <c r="E4" s="65"/>
      <c r="H4" s="65"/>
      <c r="I4" s="65"/>
      <c r="J4" s="18"/>
      <c r="K4" s="18"/>
      <c r="L4" s="23" t="s">
        <v>5</v>
      </c>
    </row>
    <row r="5" spans="1:12" s="41" customFormat="1" ht="46.5" customHeight="1">
      <c r="A5" s="166" t="s">
        <v>12</v>
      </c>
      <c r="B5" s="166" t="s">
        <v>53</v>
      </c>
      <c r="C5" s="166" t="s">
        <v>31</v>
      </c>
      <c r="D5" s="175" t="s">
        <v>119</v>
      </c>
      <c r="E5" s="175"/>
      <c r="F5" s="166" t="s">
        <v>120</v>
      </c>
      <c r="G5" s="166"/>
      <c r="H5" s="166"/>
      <c r="I5" s="166"/>
      <c r="J5" s="166" t="s">
        <v>1</v>
      </c>
      <c r="K5" s="166"/>
      <c r="L5" s="166" t="s">
        <v>30</v>
      </c>
    </row>
    <row r="6" spans="1:12" s="41" customFormat="1" ht="72" customHeight="1">
      <c r="A6" s="166"/>
      <c r="B6" s="166"/>
      <c r="C6" s="166"/>
      <c r="D6" s="175"/>
      <c r="E6" s="175"/>
      <c r="F6" s="166" t="s">
        <v>8</v>
      </c>
      <c r="G6" s="166"/>
      <c r="H6" s="175" t="s">
        <v>10</v>
      </c>
      <c r="I6" s="175"/>
      <c r="J6" s="166"/>
      <c r="K6" s="166"/>
      <c r="L6" s="166"/>
    </row>
    <row r="7" spans="1:12" s="41" customFormat="1" ht="20.25" customHeight="1">
      <c r="A7" s="166"/>
      <c r="B7" s="166"/>
      <c r="C7" s="166"/>
      <c r="D7" s="66" t="s">
        <v>2</v>
      </c>
      <c r="E7" s="66" t="s">
        <v>3</v>
      </c>
      <c r="F7" s="42" t="s">
        <v>2</v>
      </c>
      <c r="G7" s="42" t="s">
        <v>3</v>
      </c>
      <c r="H7" s="66" t="s">
        <v>2</v>
      </c>
      <c r="I7" s="66" t="s">
        <v>3</v>
      </c>
      <c r="J7" s="60" t="s">
        <v>94</v>
      </c>
      <c r="K7" s="42" t="s">
        <v>88</v>
      </c>
      <c r="L7" s="166"/>
    </row>
    <row r="8" spans="1:12" s="41" customFormat="1" ht="20.25" customHeight="1">
      <c r="A8" s="165" t="s">
        <v>52</v>
      </c>
      <c r="B8" s="169" t="s">
        <v>71</v>
      </c>
      <c r="C8" s="43" t="s">
        <v>13</v>
      </c>
      <c r="D8" s="190">
        <v>3317.9</v>
      </c>
      <c r="E8" s="191">
        <v>3272.4</v>
      </c>
      <c r="F8" s="191">
        <v>3038.7</v>
      </c>
      <c r="G8" s="191">
        <v>1150.2</v>
      </c>
      <c r="H8" s="191">
        <v>3321.5</v>
      </c>
      <c r="I8" s="191">
        <v>3216.2</v>
      </c>
      <c r="J8" s="192">
        <v>3297.2</v>
      </c>
      <c r="K8" s="53">
        <v>3297.2</v>
      </c>
      <c r="L8" s="44"/>
    </row>
    <row r="9" spans="1:12" s="41" customFormat="1" ht="20.25" customHeight="1">
      <c r="A9" s="165"/>
      <c r="B9" s="170"/>
      <c r="C9" s="43" t="s">
        <v>14</v>
      </c>
      <c r="D9" s="191"/>
      <c r="E9" s="191"/>
      <c r="F9" s="193"/>
      <c r="G9" s="193"/>
      <c r="H9" s="191"/>
      <c r="I9" s="191"/>
      <c r="J9" s="191"/>
      <c r="K9" s="42"/>
      <c r="L9" s="44"/>
    </row>
    <row r="10" spans="1:12" s="41" customFormat="1" ht="20.25" customHeight="1">
      <c r="A10" s="165"/>
      <c r="B10" s="170"/>
      <c r="C10" s="43" t="s">
        <v>6</v>
      </c>
      <c r="D10" s="194"/>
      <c r="E10" s="194"/>
      <c r="F10" s="195"/>
      <c r="G10" s="195"/>
      <c r="H10" s="194"/>
      <c r="I10" s="194"/>
      <c r="J10" s="194"/>
      <c r="K10" s="56"/>
      <c r="L10" s="46"/>
    </row>
    <row r="11" spans="1:12" s="41" customFormat="1" ht="20.25" customHeight="1">
      <c r="A11" s="165"/>
      <c r="B11" s="170"/>
      <c r="C11" s="43" t="s">
        <v>15</v>
      </c>
      <c r="D11" s="194"/>
      <c r="E11" s="194"/>
      <c r="F11" s="195"/>
      <c r="G11" s="195"/>
      <c r="H11" s="194"/>
      <c r="I11" s="194"/>
      <c r="J11" s="194"/>
      <c r="K11" s="56"/>
      <c r="L11" s="46"/>
    </row>
    <row r="12" spans="1:12" s="41" customFormat="1" ht="20.25" customHeight="1">
      <c r="A12" s="165"/>
      <c r="B12" s="170" t="s">
        <v>61</v>
      </c>
      <c r="C12" s="43" t="s">
        <v>54</v>
      </c>
      <c r="D12" s="191">
        <f aca="true" t="shared" si="0" ref="D12:K12">D8</f>
        <v>3317.9</v>
      </c>
      <c r="E12" s="191">
        <f t="shared" si="0"/>
        <v>3272.4</v>
      </c>
      <c r="F12" s="191">
        <f t="shared" si="0"/>
        <v>3038.7</v>
      </c>
      <c r="G12" s="191">
        <f t="shared" si="0"/>
        <v>1150.2</v>
      </c>
      <c r="H12" s="191">
        <f t="shared" si="0"/>
        <v>3321.5</v>
      </c>
      <c r="I12" s="191">
        <f t="shared" si="0"/>
        <v>3216.2</v>
      </c>
      <c r="J12" s="192">
        <f t="shared" si="0"/>
        <v>3297.2</v>
      </c>
      <c r="K12" s="53">
        <f t="shared" si="0"/>
        <v>3297.2</v>
      </c>
      <c r="L12" s="45"/>
    </row>
    <row r="13" spans="1:12" s="41" customFormat="1" ht="20.25" customHeight="1">
      <c r="A13" s="165"/>
      <c r="B13" s="170"/>
      <c r="C13" s="43" t="s">
        <v>27</v>
      </c>
      <c r="D13" s="192"/>
      <c r="E13" s="192"/>
      <c r="F13" s="193"/>
      <c r="G13" s="193"/>
      <c r="H13" s="192"/>
      <c r="I13" s="192"/>
      <c r="J13" s="192"/>
      <c r="K13" s="53"/>
      <c r="L13" s="45"/>
    </row>
    <row r="14" spans="1:12" s="41" customFormat="1" ht="20.25" customHeight="1">
      <c r="A14" s="165"/>
      <c r="B14" s="170"/>
      <c r="C14" s="43" t="s">
        <v>32</v>
      </c>
      <c r="D14" s="192"/>
      <c r="E14" s="192"/>
      <c r="F14" s="196"/>
      <c r="G14" s="196"/>
      <c r="H14" s="192"/>
      <c r="I14" s="192"/>
      <c r="J14" s="192"/>
      <c r="K14" s="53"/>
      <c r="L14" s="45"/>
    </row>
    <row r="15" spans="1:12" s="41" customFormat="1" ht="20.25" customHeight="1">
      <c r="A15" s="165"/>
      <c r="B15" s="171"/>
      <c r="C15" s="43" t="s">
        <v>16</v>
      </c>
      <c r="D15" s="192"/>
      <c r="E15" s="192"/>
      <c r="F15" s="196"/>
      <c r="G15" s="196"/>
      <c r="H15" s="192"/>
      <c r="I15" s="192"/>
      <c r="J15" s="192"/>
      <c r="K15" s="53"/>
      <c r="L15" s="45"/>
    </row>
    <row r="16" spans="1:12" s="41" customFormat="1" ht="20.25" customHeight="1">
      <c r="A16" s="167" t="s">
        <v>26</v>
      </c>
      <c r="B16" s="172" t="s">
        <v>83</v>
      </c>
      <c r="C16" s="43" t="s">
        <v>13</v>
      </c>
      <c r="D16" s="97">
        <v>137.6</v>
      </c>
      <c r="E16" s="67">
        <v>93.6</v>
      </c>
      <c r="F16" s="98">
        <v>127.5</v>
      </c>
      <c r="G16" s="98">
        <v>127.5</v>
      </c>
      <c r="H16" s="99">
        <v>255</v>
      </c>
      <c r="I16" s="99">
        <v>285</v>
      </c>
      <c r="J16" s="100">
        <v>255</v>
      </c>
      <c r="K16" s="100">
        <v>255</v>
      </c>
      <c r="L16" s="45"/>
    </row>
    <row r="17" spans="1:12" s="41" customFormat="1" ht="20.25" customHeight="1">
      <c r="A17" s="167"/>
      <c r="B17" s="173"/>
      <c r="C17" s="43" t="s">
        <v>14</v>
      </c>
      <c r="D17" s="67"/>
      <c r="E17" s="67"/>
      <c r="F17" s="47"/>
      <c r="G17" s="47"/>
      <c r="H17" s="67"/>
      <c r="I17" s="67"/>
      <c r="J17" s="53"/>
      <c r="K17" s="53"/>
      <c r="L17" s="45"/>
    </row>
    <row r="18" spans="1:12" s="41" customFormat="1" ht="20.25" customHeight="1">
      <c r="A18" s="167"/>
      <c r="B18" s="173"/>
      <c r="C18" s="43" t="s">
        <v>6</v>
      </c>
      <c r="D18" s="67"/>
      <c r="E18" s="67"/>
      <c r="F18" s="47"/>
      <c r="G18" s="47"/>
      <c r="H18" s="67"/>
      <c r="I18" s="67"/>
      <c r="J18" s="53"/>
      <c r="K18" s="53"/>
      <c r="L18" s="45"/>
    </row>
    <row r="19" spans="1:12" s="41" customFormat="1" ht="20.25" customHeight="1">
      <c r="A19" s="167"/>
      <c r="B19" s="173"/>
      <c r="C19" s="43" t="s">
        <v>15</v>
      </c>
      <c r="D19" s="67"/>
      <c r="E19" s="67"/>
      <c r="F19" s="47"/>
      <c r="G19" s="47"/>
      <c r="H19" s="67"/>
      <c r="I19" s="67"/>
      <c r="J19" s="53"/>
      <c r="K19" s="53"/>
      <c r="L19" s="45"/>
    </row>
    <row r="20" spans="1:12" s="41" customFormat="1" ht="20.25" customHeight="1">
      <c r="A20" s="167"/>
      <c r="B20" s="173" t="s">
        <v>63</v>
      </c>
      <c r="C20" s="43" t="s">
        <v>54</v>
      </c>
      <c r="D20" s="97">
        <f aca="true" t="shared" si="1" ref="D20:K20">D16</f>
        <v>137.6</v>
      </c>
      <c r="E20" s="97">
        <f t="shared" si="1"/>
        <v>93.6</v>
      </c>
      <c r="F20" s="98">
        <f t="shared" si="1"/>
        <v>127.5</v>
      </c>
      <c r="G20" s="98">
        <f t="shared" si="1"/>
        <v>127.5</v>
      </c>
      <c r="H20" s="97">
        <f t="shared" si="1"/>
        <v>255</v>
      </c>
      <c r="I20" s="97">
        <f t="shared" si="1"/>
        <v>285</v>
      </c>
      <c r="J20" s="100">
        <f t="shared" si="1"/>
        <v>255</v>
      </c>
      <c r="K20" s="100">
        <f t="shared" si="1"/>
        <v>255</v>
      </c>
      <c r="L20" s="45"/>
    </row>
    <row r="21" spans="1:12" s="41" customFormat="1" ht="20.25" customHeight="1">
      <c r="A21" s="167"/>
      <c r="B21" s="173"/>
      <c r="C21" s="43" t="s">
        <v>27</v>
      </c>
      <c r="D21" s="67"/>
      <c r="E21" s="67"/>
      <c r="F21" s="47"/>
      <c r="G21" s="47"/>
      <c r="H21" s="67"/>
      <c r="I21" s="67"/>
      <c r="J21" s="53"/>
      <c r="K21" s="53"/>
      <c r="L21" s="45"/>
    </row>
    <row r="22" spans="1:12" s="41" customFormat="1" ht="20.25" customHeight="1">
      <c r="A22" s="167"/>
      <c r="B22" s="173"/>
      <c r="C22" s="43" t="s">
        <v>32</v>
      </c>
      <c r="D22" s="67"/>
      <c r="E22" s="67"/>
      <c r="F22" s="47"/>
      <c r="G22" s="47"/>
      <c r="H22" s="67"/>
      <c r="I22" s="67"/>
      <c r="J22" s="53"/>
      <c r="K22" s="53"/>
      <c r="L22" s="45"/>
    </row>
    <row r="23" spans="1:12" s="41" customFormat="1" ht="20.25" customHeight="1">
      <c r="A23" s="167"/>
      <c r="B23" s="174"/>
      <c r="C23" s="43" t="s">
        <v>16</v>
      </c>
      <c r="D23" s="67"/>
      <c r="E23" s="67"/>
      <c r="F23" s="47"/>
      <c r="G23" s="47"/>
      <c r="H23" s="67"/>
      <c r="I23" s="67"/>
      <c r="J23" s="53"/>
      <c r="K23" s="53"/>
      <c r="L23" s="45"/>
    </row>
    <row r="24" spans="1:12" s="41" customFormat="1" ht="20.25" customHeight="1">
      <c r="A24" s="167" t="s">
        <v>64</v>
      </c>
      <c r="B24" s="167" t="s">
        <v>65</v>
      </c>
      <c r="C24" s="43" t="s">
        <v>13</v>
      </c>
      <c r="D24" s="67">
        <v>3180.3</v>
      </c>
      <c r="E24" s="67">
        <v>3178.8</v>
      </c>
      <c r="F24" s="47">
        <v>1521.1</v>
      </c>
      <c r="G24" s="47">
        <v>1521.1</v>
      </c>
      <c r="H24" s="67">
        <v>3042.2</v>
      </c>
      <c r="I24" s="67">
        <v>3036.5</v>
      </c>
      <c r="J24" s="53">
        <v>3042.2</v>
      </c>
      <c r="K24" s="53">
        <v>3042.2</v>
      </c>
      <c r="L24" s="45"/>
    </row>
    <row r="25" spans="1:12" s="41" customFormat="1" ht="20.25" customHeight="1">
      <c r="A25" s="167"/>
      <c r="B25" s="167"/>
      <c r="C25" s="43" t="s">
        <v>14</v>
      </c>
      <c r="D25" s="67"/>
      <c r="E25" s="67"/>
      <c r="F25" s="47"/>
      <c r="G25" s="47"/>
      <c r="H25" s="67"/>
      <c r="I25" s="67"/>
      <c r="J25" s="53"/>
      <c r="K25" s="53"/>
      <c r="L25" s="45"/>
    </row>
    <row r="26" spans="1:12" s="41" customFormat="1" ht="20.25" customHeight="1">
      <c r="A26" s="167"/>
      <c r="B26" s="167"/>
      <c r="C26" s="43" t="s">
        <v>6</v>
      </c>
      <c r="D26" s="67"/>
      <c r="E26" s="67"/>
      <c r="F26" s="47"/>
      <c r="G26" s="47"/>
      <c r="H26" s="67"/>
      <c r="I26" s="67"/>
      <c r="J26" s="53"/>
      <c r="K26" s="53"/>
      <c r="L26" s="45"/>
    </row>
    <row r="27" spans="1:12" s="41" customFormat="1" ht="20.25" customHeight="1">
      <c r="A27" s="167"/>
      <c r="B27" s="167"/>
      <c r="C27" s="43" t="s">
        <v>15</v>
      </c>
      <c r="D27" s="67"/>
      <c r="E27" s="67"/>
      <c r="F27" s="47"/>
      <c r="G27" s="47"/>
      <c r="H27" s="67"/>
      <c r="I27" s="67"/>
      <c r="J27" s="53"/>
      <c r="K27" s="53"/>
      <c r="L27" s="45"/>
    </row>
    <row r="28" spans="1:12" s="41" customFormat="1" ht="20.25" customHeight="1">
      <c r="A28" s="167"/>
      <c r="B28" s="167" t="s">
        <v>65</v>
      </c>
      <c r="C28" s="43" t="s">
        <v>54</v>
      </c>
      <c r="D28" s="67">
        <f aca="true" t="shared" si="2" ref="D28:K28">D24</f>
        <v>3180.3</v>
      </c>
      <c r="E28" s="67">
        <f t="shared" si="2"/>
        <v>3178.8</v>
      </c>
      <c r="F28" s="47">
        <f t="shared" si="2"/>
        <v>1521.1</v>
      </c>
      <c r="G28" s="47">
        <f t="shared" si="2"/>
        <v>1521.1</v>
      </c>
      <c r="H28" s="67">
        <f t="shared" si="2"/>
        <v>3042.2</v>
      </c>
      <c r="I28" s="67">
        <f t="shared" si="2"/>
        <v>3036.5</v>
      </c>
      <c r="J28" s="53">
        <f t="shared" si="2"/>
        <v>3042.2</v>
      </c>
      <c r="K28" s="53">
        <f t="shared" si="2"/>
        <v>3042.2</v>
      </c>
      <c r="L28" s="45"/>
    </row>
    <row r="29" spans="1:12" s="41" customFormat="1" ht="20.25" customHeight="1">
      <c r="A29" s="167"/>
      <c r="B29" s="167"/>
      <c r="C29" s="43" t="s">
        <v>27</v>
      </c>
      <c r="D29" s="68"/>
      <c r="E29" s="68"/>
      <c r="F29" s="55"/>
      <c r="G29" s="55"/>
      <c r="H29" s="68"/>
      <c r="I29" s="68"/>
      <c r="J29" s="54"/>
      <c r="K29" s="54"/>
      <c r="L29" s="45"/>
    </row>
    <row r="30" spans="1:12" s="41" customFormat="1" ht="20.25" customHeight="1">
      <c r="A30" s="167"/>
      <c r="B30" s="167"/>
      <c r="C30" s="43" t="s">
        <v>32</v>
      </c>
      <c r="D30" s="69"/>
      <c r="E30" s="69"/>
      <c r="F30" s="47"/>
      <c r="G30" s="47"/>
      <c r="H30" s="69"/>
      <c r="I30" s="69"/>
      <c r="J30" s="45"/>
      <c r="K30" s="45"/>
      <c r="L30" s="45"/>
    </row>
    <row r="31" spans="1:12" s="41" customFormat="1" ht="20.25" customHeight="1">
      <c r="A31" s="167"/>
      <c r="B31" s="167"/>
      <c r="C31" s="43" t="s">
        <v>16</v>
      </c>
      <c r="D31" s="69"/>
      <c r="E31" s="69"/>
      <c r="F31" s="47"/>
      <c r="G31" s="47"/>
      <c r="H31" s="69"/>
      <c r="I31" s="69"/>
      <c r="J31" s="45"/>
      <c r="K31" s="45"/>
      <c r="L31" s="45"/>
    </row>
    <row r="32" spans="4:12" s="41" customFormat="1" ht="20.25" customHeight="1">
      <c r="D32" s="74"/>
      <c r="E32" s="74"/>
      <c r="F32" s="48"/>
      <c r="G32" s="48"/>
      <c r="H32" s="70"/>
      <c r="I32" s="70"/>
      <c r="J32" s="49"/>
      <c r="K32" s="49"/>
      <c r="L32" s="49"/>
    </row>
    <row r="33" spans="1:14" s="41" customFormat="1" ht="20.25" customHeight="1">
      <c r="A33" s="168" t="s">
        <v>82</v>
      </c>
      <c r="B33" s="168"/>
      <c r="C33" s="168"/>
      <c r="D33" s="168"/>
      <c r="E33" s="75"/>
      <c r="F33" s="168"/>
      <c r="G33" s="168"/>
      <c r="H33" s="168"/>
      <c r="I33" s="168"/>
      <c r="J33" s="16"/>
      <c r="K33" s="32" t="s">
        <v>73</v>
      </c>
      <c r="L33" s="32"/>
      <c r="M33" s="32"/>
      <c r="N33" s="32"/>
    </row>
    <row r="34" spans="4:12" s="41" customFormat="1" ht="20.25" customHeight="1">
      <c r="D34" s="76"/>
      <c r="E34" s="76"/>
      <c r="F34" s="50"/>
      <c r="G34" s="50"/>
      <c r="H34" s="70"/>
      <c r="I34" s="70"/>
      <c r="J34" s="49"/>
      <c r="K34" s="49"/>
      <c r="L34" s="49"/>
    </row>
    <row r="35" spans="1:9" s="7" customFormat="1" ht="20.25" customHeight="1">
      <c r="A35" s="108"/>
      <c r="B35" s="108"/>
      <c r="D35" s="64"/>
      <c r="E35" s="64"/>
      <c r="H35" s="64"/>
      <c r="I35" s="64"/>
    </row>
    <row r="36" spans="4:12" ht="12.75">
      <c r="D36" s="77"/>
      <c r="E36" s="77"/>
      <c r="F36" s="27"/>
      <c r="G36" s="27"/>
      <c r="H36" s="71"/>
      <c r="I36" s="71"/>
      <c r="J36" s="8"/>
      <c r="K36" s="8"/>
      <c r="L36" s="8"/>
    </row>
    <row r="37" spans="4:12" ht="12.75">
      <c r="D37" s="78"/>
      <c r="E37" s="78"/>
      <c r="F37" s="28"/>
      <c r="G37" s="28"/>
      <c r="H37" s="72"/>
      <c r="I37" s="72"/>
      <c r="J37" s="26"/>
      <c r="K37" s="26"/>
      <c r="L37" s="26"/>
    </row>
    <row r="38" spans="4:12" ht="12.75">
      <c r="D38" s="71"/>
      <c r="E38" s="71"/>
      <c r="F38" s="8"/>
      <c r="G38" s="8"/>
      <c r="H38" s="71"/>
      <c r="I38" s="71"/>
      <c r="J38" s="8"/>
      <c r="K38" s="8"/>
      <c r="L38" s="8"/>
    </row>
    <row r="39" spans="4:12" ht="12.75">
      <c r="D39" s="71"/>
      <c r="E39" s="71"/>
      <c r="F39" s="8"/>
      <c r="G39" s="8"/>
      <c r="H39" s="71"/>
      <c r="I39" s="71"/>
      <c r="J39" s="8"/>
      <c r="K39" s="8"/>
      <c r="L39" s="8"/>
    </row>
    <row r="40" spans="4:12" ht="12.75">
      <c r="D40" s="71"/>
      <c r="E40" s="71"/>
      <c r="F40" s="8"/>
      <c r="G40" s="8"/>
      <c r="H40" s="71"/>
      <c r="I40" s="71"/>
      <c r="J40" s="8"/>
      <c r="K40" s="8"/>
      <c r="L40" s="8"/>
    </row>
    <row r="41" spans="4:12" ht="12.75">
      <c r="D41" s="71"/>
      <c r="E41" s="71"/>
      <c r="F41" s="8"/>
      <c r="G41" s="8"/>
      <c r="H41" s="71"/>
      <c r="I41" s="71"/>
      <c r="J41" s="8"/>
      <c r="K41" s="8"/>
      <c r="L41" s="8"/>
    </row>
    <row r="42" spans="4:12" ht="12.75">
      <c r="D42" s="71"/>
      <c r="E42" s="71"/>
      <c r="F42" s="8"/>
      <c r="G42" s="8"/>
      <c r="H42" s="71"/>
      <c r="I42" s="71"/>
      <c r="J42" s="8"/>
      <c r="K42" s="8"/>
      <c r="L42" s="8"/>
    </row>
    <row r="43" spans="4:7" ht="12.75">
      <c r="D43" s="71"/>
      <c r="E43" s="71"/>
      <c r="F43" s="8"/>
      <c r="G43" s="8"/>
    </row>
    <row r="45" spans="4:12" ht="106.5" customHeight="1">
      <c r="D45" s="17"/>
      <c r="E45" s="17"/>
      <c r="F45" s="17"/>
      <c r="G45" s="17"/>
      <c r="H45" s="17"/>
      <c r="I45" s="17"/>
      <c r="J45" s="17"/>
      <c r="K45" s="17"/>
      <c r="L45" s="17"/>
    </row>
  </sheetData>
  <sheetProtection/>
  <mergeCells count="21">
    <mergeCell ref="B16:B23"/>
    <mergeCell ref="H6:I6"/>
    <mergeCell ref="A5:A7"/>
    <mergeCell ref="D5:E6"/>
    <mergeCell ref="A35:B35"/>
    <mergeCell ref="F6:G6"/>
    <mergeCell ref="A24:A31"/>
    <mergeCell ref="B24:B31"/>
    <mergeCell ref="A33:D33"/>
    <mergeCell ref="J5:K6"/>
    <mergeCell ref="A16:A23"/>
    <mergeCell ref="C5:C7"/>
    <mergeCell ref="B8:B15"/>
    <mergeCell ref="F33:I33"/>
    <mergeCell ref="J1:L1"/>
    <mergeCell ref="J2:L2"/>
    <mergeCell ref="A8:A15"/>
    <mergeCell ref="L5:L7"/>
    <mergeCell ref="A3:L3"/>
    <mergeCell ref="F5:I5"/>
    <mergeCell ref="B5:B7"/>
  </mergeCells>
  <printOptions/>
  <pageMargins left="0.690162037037037" right="0.21" top="0.39" bottom="0.37" header="0.31496062992125984" footer="0.31496062992125984"/>
  <pageSetup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view="pageBreakPreview" zoomScale="120" zoomScaleSheetLayoutView="120" zoomScalePageLayoutView="0" workbookViewId="0" topLeftCell="A1">
      <selection activeCell="S4" sqref="S4"/>
    </sheetView>
  </sheetViews>
  <sheetFormatPr defaultColWidth="9.00390625" defaultRowHeight="12.75"/>
  <cols>
    <col min="1" max="1" width="5.875" style="11" customWidth="1"/>
    <col min="2" max="2" width="18.875" style="11" customWidth="1"/>
    <col min="3" max="3" width="10.75390625" style="11" customWidth="1"/>
    <col min="4" max="4" width="11.625" style="11" customWidth="1"/>
    <col min="5" max="5" width="12.625" style="11" customWidth="1"/>
    <col min="6" max="6" width="8.75390625" style="11" customWidth="1"/>
    <col min="7" max="7" width="9.125" style="11" customWidth="1"/>
    <col min="8" max="8" width="9.625" style="11" customWidth="1"/>
    <col min="9" max="16384" width="9.125" style="11" customWidth="1"/>
  </cols>
  <sheetData>
    <row r="1" spans="13:16" ht="18" customHeight="1">
      <c r="M1" s="180" t="s">
        <v>34</v>
      </c>
      <c r="N1" s="180"/>
      <c r="O1" s="180"/>
      <c r="P1" s="180"/>
    </row>
    <row r="2" spans="13:16" ht="80.25" customHeight="1">
      <c r="M2" s="176"/>
      <c r="N2" s="176"/>
      <c r="O2" s="176"/>
      <c r="P2" s="176"/>
    </row>
    <row r="3" spans="15:16" ht="18.75" customHeight="1">
      <c r="O3" s="19"/>
      <c r="P3" s="19"/>
    </row>
    <row r="4" spans="1:16" ht="39.75" customHeight="1">
      <c r="A4" s="181" t="s">
        <v>55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</row>
    <row r="5" spans="1:16" ht="27" customHeight="1">
      <c r="A5" s="12"/>
      <c r="B5" s="12"/>
      <c r="C5" s="12"/>
      <c r="D5" s="12"/>
      <c r="E5" s="12"/>
      <c r="F5" s="12"/>
      <c r="G5" s="12"/>
      <c r="H5" s="182" t="s">
        <v>91</v>
      </c>
      <c r="I5" s="183"/>
      <c r="J5" s="183"/>
      <c r="K5" s="183"/>
      <c r="L5" s="183"/>
      <c r="M5" s="183"/>
      <c r="N5" s="183"/>
      <c r="O5" s="183"/>
      <c r="P5" s="183"/>
    </row>
    <row r="6" spans="1:16" ht="32.25" customHeight="1">
      <c r="A6" s="12"/>
      <c r="B6" s="12"/>
      <c r="C6" s="12"/>
      <c r="D6" s="12"/>
      <c r="E6" s="12"/>
      <c r="F6" s="12"/>
      <c r="G6" s="12"/>
      <c r="H6" s="184" t="s">
        <v>56</v>
      </c>
      <c r="I6" s="176"/>
      <c r="J6" s="176"/>
      <c r="K6" s="176"/>
      <c r="L6" s="176"/>
      <c r="M6" s="176"/>
      <c r="N6" s="176"/>
      <c r="O6" s="176"/>
      <c r="P6" s="176"/>
    </row>
    <row r="7" ht="28.5" customHeight="1">
      <c r="O7" s="11" t="s">
        <v>5</v>
      </c>
    </row>
    <row r="8" spans="1:16" ht="12.75" customHeight="1">
      <c r="A8" s="177" t="s">
        <v>35</v>
      </c>
      <c r="B8" s="177" t="s">
        <v>36</v>
      </c>
      <c r="C8" s="177" t="s">
        <v>37</v>
      </c>
      <c r="D8" s="177" t="s">
        <v>38</v>
      </c>
      <c r="E8" s="177" t="s">
        <v>48</v>
      </c>
      <c r="F8" s="177" t="s">
        <v>39</v>
      </c>
      <c r="G8" s="179"/>
      <c r="H8" s="177" t="s">
        <v>89</v>
      </c>
      <c r="I8" s="177"/>
      <c r="J8" s="177"/>
      <c r="K8" s="177"/>
      <c r="L8" s="177"/>
      <c r="M8" s="177"/>
      <c r="N8" s="185" t="s">
        <v>90</v>
      </c>
      <c r="O8" s="185"/>
      <c r="P8" s="185"/>
    </row>
    <row r="9" spans="1:16" ht="26.25" customHeight="1">
      <c r="A9" s="177"/>
      <c r="B9" s="177"/>
      <c r="C9" s="177"/>
      <c r="D9" s="177"/>
      <c r="E9" s="177"/>
      <c r="F9" s="179"/>
      <c r="G9" s="179"/>
      <c r="H9" s="177"/>
      <c r="I9" s="177"/>
      <c r="J9" s="177"/>
      <c r="K9" s="177"/>
      <c r="L9" s="177"/>
      <c r="M9" s="177"/>
      <c r="N9" s="185"/>
      <c r="O9" s="185"/>
      <c r="P9" s="185"/>
    </row>
    <row r="10" spans="1:16" ht="47.25" customHeight="1">
      <c r="A10" s="178"/>
      <c r="B10" s="178"/>
      <c r="C10" s="178"/>
      <c r="D10" s="178"/>
      <c r="E10" s="178"/>
      <c r="F10" s="34" t="s">
        <v>40</v>
      </c>
      <c r="G10" s="35" t="s">
        <v>41</v>
      </c>
      <c r="H10" s="34" t="s">
        <v>42</v>
      </c>
      <c r="I10" s="34" t="s">
        <v>43</v>
      </c>
      <c r="J10" s="34" t="s">
        <v>44</v>
      </c>
      <c r="K10" s="34" t="s">
        <v>45</v>
      </c>
      <c r="L10" s="34" t="s">
        <v>6</v>
      </c>
      <c r="M10" s="34" t="s">
        <v>46</v>
      </c>
      <c r="N10" s="34" t="s">
        <v>47</v>
      </c>
      <c r="O10" s="34" t="s">
        <v>44</v>
      </c>
      <c r="P10" s="34" t="s">
        <v>6</v>
      </c>
    </row>
    <row r="11" spans="1:16" ht="15" customHeight="1">
      <c r="A11" s="36">
        <v>1</v>
      </c>
      <c r="B11" s="36">
        <v>2</v>
      </c>
      <c r="C11" s="36">
        <v>3</v>
      </c>
      <c r="D11" s="36">
        <v>4</v>
      </c>
      <c r="E11" s="36">
        <v>5</v>
      </c>
      <c r="F11" s="36">
        <v>7</v>
      </c>
      <c r="G11" s="36">
        <v>8</v>
      </c>
      <c r="H11" s="36">
        <v>9</v>
      </c>
      <c r="I11" s="36">
        <v>10</v>
      </c>
      <c r="J11" s="36">
        <v>11</v>
      </c>
      <c r="K11" s="36">
        <v>12</v>
      </c>
      <c r="L11" s="36">
        <v>13</v>
      </c>
      <c r="M11" s="36">
        <v>14</v>
      </c>
      <c r="N11" s="36">
        <v>15</v>
      </c>
      <c r="O11" s="36">
        <v>16</v>
      </c>
      <c r="P11" s="36">
        <v>17</v>
      </c>
    </row>
    <row r="12" spans="1:16" ht="19.5" customHeight="1">
      <c r="A12" s="81">
        <f>-U13</f>
        <v>0</v>
      </c>
      <c r="B12" s="81">
        <v>0</v>
      </c>
      <c r="C12" s="81">
        <v>0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81">
        <v>0</v>
      </c>
      <c r="P12" s="81">
        <v>0</v>
      </c>
    </row>
    <row r="13" spans="1:16" ht="18.7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1:16" ht="18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ht="19.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6" ht="18.7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pans="1:16" ht="19.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6" ht="20.2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ht="19.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6" ht="39.75" customHeight="1">
      <c r="A20" s="13"/>
      <c r="B20" s="33" t="s">
        <v>11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1:16" ht="24.75" customHeight="1">
      <c r="A21" s="14"/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3" spans="1:16" s="16" customFormat="1" ht="29.25" customHeight="1">
      <c r="A23" s="16" t="s">
        <v>84</v>
      </c>
      <c r="B23" s="32"/>
      <c r="C23" s="32"/>
      <c r="D23" s="32"/>
      <c r="E23" s="32"/>
      <c r="G23" s="32"/>
      <c r="H23" s="32"/>
      <c r="I23" s="32"/>
      <c r="J23" s="32"/>
      <c r="K23" s="32"/>
      <c r="L23" s="32"/>
      <c r="M23" s="32"/>
      <c r="O23" s="168" t="s">
        <v>73</v>
      </c>
      <c r="P23" s="168"/>
    </row>
    <row r="24" spans="2:16" s="16" customFormat="1" ht="15.75">
      <c r="B24" s="21"/>
      <c r="C24" s="21"/>
      <c r="D24" s="21"/>
      <c r="E24" s="21"/>
      <c r="G24" s="21"/>
      <c r="H24" s="21"/>
      <c r="I24" s="21"/>
      <c r="J24" s="21"/>
      <c r="K24" s="21"/>
      <c r="L24" s="21"/>
      <c r="M24" s="21"/>
      <c r="O24" s="21"/>
      <c r="P24" s="21"/>
    </row>
    <row r="25" spans="2:16" s="16" customFormat="1" ht="15.75">
      <c r="B25" s="21"/>
      <c r="C25" s="21"/>
      <c r="D25" s="21"/>
      <c r="E25" s="21"/>
      <c r="G25" s="21"/>
      <c r="H25" s="21"/>
      <c r="I25" s="21"/>
      <c r="J25" s="21"/>
      <c r="K25" s="21"/>
      <c r="L25" s="21"/>
      <c r="M25" s="21"/>
      <c r="O25" s="21"/>
      <c r="P25" s="21"/>
    </row>
    <row r="26" spans="1:16" s="7" customFormat="1" ht="49.5" customHeight="1">
      <c r="A26" s="108"/>
      <c r="B26" s="108"/>
      <c r="C26" s="108"/>
      <c r="N26" s="107"/>
      <c r="O26" s="107"/>
      <c r="P26" s="107"/>
    </row>
  </sheetData>
  <sheetProtection/>
  <mergeCells count="17">
    <mergeCell ref="N26:P26"/>
    <mergeCell ref="A26:C26"/>
    <mergeCell ref="O1:P1"/>
    <mergeCell ref="O23:P23"/>
    <mergeCell ref="A4:P4"/>
    <mergeCell ref="H5:P5"/>
    <mergeCell ref="H6:P6"/>
    <mergeCell ref="H8:M9"/>
    <mergeCell ref="N8:P9"/>
    <mergeCell ref="M1:N1"/>
    <mergeCell ref="M2:P2"/>
    <mergeCell ref="A8:A10"/>
    <mergeCell ref="B8:B10"/>
    <mergeCell ref="C8:C10"/>
    <mergeCell ref="D8:D10"/>
    <mergeCell ref="E8:E10"/>
    <mergeCell ref="F8:G9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Admin-03</cp:lastModifiedBy>
  <cp:lastPrinted>2021-02-21T04:00:14Z</cp:lastPrinted>
  <dcterms:created xsi:type="dcterms:W3CDTF">2007-07-17T01:27:34Z</dcterms:created>
  <dcterms:modified xsi:type="dcterms:W3CDTF">2023-03-24T08:40:53Z</dcterms:modified>
  <cp:category/>
  <cp:version/>
  <cp:contentType/>
  <cp:contentStatus/>
</cp:coreProperties>
</file>