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8 показатели " sheetId="1" r:id="rId1"/>
    <sheet name="9 средства по кодам" sheetId="2" r:id="rId2"/>
    <sheet name="10 средства бюджет" sheetId="3" r:id="rId3"/>
  </sheets>
  <definedNames>
    <definedName name="_xlnm.Print_Area" localSheetId="2">'10 средства бюджет'!$B$1:$M$48</definedName>
    <definedName name="_xlnm.Print_Area" localSheetId="0">'8 показатели '!$A$1:$N$44</definedName>
  </definedNames>
  <calcPr fullCalcOnLoad="1"/>
</workbook>
</file>

<file path=xl/sharedStrings.xml><?xml version="1.0" encoding="utf-8"?>
<sst xmlns="http://schemas.openxmlformats.org/spreadsheetml/2006/main" count="215" uniqueCount="123">
  <si>
    <t>№ п/п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</si>
  <si>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</si>
  <si>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</si>
  <si>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</si>
  <si>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</si>
  <si>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Задача 1</t>
  </si>
  <si>
    <t>…</t>
  </si>
  <si>
    <t>тыс. рублей</t>
  </si>
  <si>
    <t>федеральный бюджет</t>
  </si>
  <si>
    <t>Целевой показатель 1</t>
  </si>
  <si>
    <t>Ед. измере-ния</t>
  </si>
  <si>
    <t>Весовой критерий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</si>
  <si>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</si>
  <si>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</si>
  <si>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</si>
  <si>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</si>
  <si>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</si>
  <si>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</si>
  <si>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</si>
  <si>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</si>
  <si>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</si>
  <si>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</si>
  <si>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</si>
  <si>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</si>
  <si>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</si>
  <si>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</si>
  <si>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</si>
  <si>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</si>
  <si>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</si>
  <si>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</si>
  <si>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</si>
  <si>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</si>
  <si>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</si>
  <si>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</si>
  <si>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</si>
  <si>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</si>
  <si>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</si>
  <si>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районный</t>
  </si>
  <si>
    <t>%</t>
  </si>
  <si>
    <t>Предоставление мер социальной поддержки отдельным категориям граждан , в т.ч. Инвалидам</t>
  </si>
  <si>
    <t>Доля граждан, получающих регулярные денежные выплаты, от числа граждан, имеющих на них право</t>
  </si>
  <si>
    <t>Повышение качества жизни отдельных категорий граждан  в т.ч. Инвалидов, степени их социальной защищенности</t>
  </si>
  <si>
    <t>Удельный вес инвалидов, реализовавших индивидуальные программы реабилитации в муниципальных учреждениях социального обслуживания, от общего числа инвалидов в Боготольском районе</t>
  </si>
  <si>
    <t>подпрограмма 1.</t>
  </si>
  <si>
    <t>подпрограмма 3</t>
  </si>
  <si>
    <t>Удельный вес граждан, получающих меры социальной поддержки на оплату жилого помещения и коммунальных услуг, в общей численности граждан, проживающих на территории Боготольского района и имеющих право на их получение</t>
  </si>
  <si>
    <t>Содание благоприятных условий для функционирования института семьи, рождеия детей</t>
  </si>
  <si>
    <t>Социальная поддержка семей,  имеющих детей</t>
  </si>
  <si>
    <t>Удельный вес семей с детьми, получающих меры социальной поддержки, в общей численности семей с детьми, имеющих на них право</t>
  </si>
  <si>
    <t>Доля оздоровленных детей из числа детей, находящихся в трудной жизненной ситуации, подлежащих оздоровлению в муниципальном районе</t>
  </si>
  <si>
    <t>Цель 2</t>
  </si>
  <si>
    <t>Повышение качества и доступности предоставления услуг по социальному обслуживанию</t>
  </si>
  <si>
    <t>Доля граждан, получивших услуги в учреждениях социального обслуживания населения, в общем числе граждан, обратившихся за их получением</t>
  </si>
  <si>
    <t>Х</t>
  </si>
  <si>
    <t xml:space="preserve">Среднемесячная номинальная начисленная заработная плата работников </t>
  </si>
  <si>
    <t>руб</t>
  </si>
  <si>
    <t>х</t>
  </si>
  <si>
    <t>Охват граждан пожилого возраста и инвалидов  всеми видами социального обслуживания на дому (на 1000 пенсионеров)</t>
  </si>
  <si>
    <t xml:space="preserve">ед. </t>
  </si>
  <si>
    <t>Повышение качества жизни отдельных категорий граждан, в т. ч инвалидов, степени их социальной защищенности</t>
  </si>
  <si>
    <t>Подпрограмма 3</t>
  </si>
  <si>
    <t>Обеспечение социальной поддержки граждан на оплату жилого помещения и коммунальных услуг</t>
  </si>
  <si>
    <t>Повышение качества жизни отдельных категорий граждан, в т. ч. инвалидов, степени их социальной защищенности</t>
  </si>
  <si>
    <t xml:space="preserve">Начальник ОСЗН </t>
  </si>
  <si>
    <t>Отдел социальной защиты населения администрации Боготольского района</t>
  </si>
  <si>
    <t>Цель, целевые показатели, задачи, показатели результативности</t>
  </si>
  <si>
    <t>Год, предшествующий отчетному году</t>
  </si>
  <si>
    <t>План</t>
  </si>
  <si>
    <t>Факт</t>
  </si>
  <si>
    <t>Значение на конец года</t>
  </si>
  <si>
    <t xml:space="preserve">подпрограмма </t>
  </si>
  <si>
    <t>Январь-Июнь</t>
  </si>
  <si>
    <t xml:space="preserve">Подпрограмма </t>
  </si>
  <si>
    <t>Подпрограмма</t>
  </si>
  <si>
    <t>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</t>
  </si>
  <si>
    <t xml:space="preserve">Наименование  программы, подпрограммы </t>
  </si>
  <si>
    <t>районный бюджет</t>
  </si>
  <si>
    <t>Транспортная подвижность населения</t>
  </si>
  <si>
    <t>поездок/чел</t>
  </si>
  <si>
    <t>чел</t>
  </si>
  <si>
    <t>не менее 99%</t>
  </si>
  <si>
    <t>шт</t>
  </si>
  <si>
    <t>Администрация Боготольского района</t>
  </si>
  <si>
    <t>Подпрограмма 1</t>
  </si>
  <si>
    <t>Подпрограмма 2</t>
  </si>
  <si>
    <t>0,0</t>
  </si>
  <si>
    <t>Целевой показатель 2</t>
  </si>
  <si>
    <t>0</t>
  </si>
  <si>
    <t>Обеспечение транспортной доступности в Боготольском районе</t>
  </si>
  <si>
    <t>11</t>
  </si>
  <si>
    <t>16</t>
  </si>
  <si>
    <t>Обеспечение пассажирских перевозок транспортом общего пользования</t>
  </si>
  <si>
    <t>1.1</t>
  </si>
  <si>
    <t>1.2</t>
  </si>
  <si>
    <t>Снижение чила погибших в дорожно - транспортных происшествиях на дорогах в границах населенных пунктов Боготольского района</t>
  </si>
  <si>
    <t xml:space="preserve">               Цель 1. Повышение доступности транспортных услуг для населения</t>
  </si>
  <si>
    <t>Цель Повышение доступности транспортных услуг для населения</t>
  </si>
  <si>
    <t>Цель 2. Повышение комплексной безопасности дорожного движения в Боготольском районе</t>
  </si>
  <si>
    <t xml:space="preserve">Задача 2. Обеспечение дорожной безопасности </t>
  </si>
  <si>
    <t>Подпрограмма 2. Безопасность дорожного движения в Боготольском районе.</t>
  </si>
  <si>
    <t>Показатель результативности 1.                      Число лиц, погибших в дорожно-транспортных происшествиях, на 100 тысяч населения</t>
  </si>
  <si>
    <t>Показатель результативности 2.       Число лиц, погибших в дорожно - транспортных происшествиях, на 10 тыс. транспортных средств</t>
  </si>
  <si>
    <t>Показатель результативности 3.      Число лиц, погибших в дорожно - транспортных происшествиях, на 100 пострадавших</t>
  </si>
  <si>
    <t>Показатель результативности 4.       Количество детских учреждений (школ вблизи которых участки автомобильных дорог местного значения оборудованы пешеходными переходами, дорожными знаками)</t>
  </si>
  <si>
    <t>Безопасность дорожного движения в Боготольском районе</t>
  </si>
  <si>
    <t>"Обеспечение транспортной доступности в Боготольском районе"</t>
  </si>
  <si>
    <t>Январь-июнь</t>
  </si>
  <si>
    <t xml:space="preserve">Задача: Обеспечение потребности населения в перевозках                                                                                                              </t>
  </si>
  <si>
    <t>2023 год</t>
  </si>
  <si>
    <t>Информация о целевых показателях муниципальной программы Боготолького района и показателях результативности подпограмм и отдельных мероприятий муниципальной программы "Обеспечение транспортной доступности в Боготольском районе"</t>
  </si>
  <si>
    <r>
  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</t>
    </r>
  </si>
  <si>
    <t>2024 год</t>
  </si>
  <si>
    <t>Показатель результативности 1.                      Количество километров пробега с пассажирами по маршрутам с небольшой интенсивностью пассажиропотока, включенным в программу перевозок в год</t>
  </si>
  <si>
    <t>Показатель результативности 2.                      Уровень исполнения субвенции на реализацию отдельных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</t>
  </si>
  <si>
    <t>км.</t>
  </si>
  <si>
    <t>Отчетный год реализации муниципальной программы 2023</t>
  </si>
  <si>
    <t>Год, предшествующий отчетному году реализации программы 2022</t>
  </si>
  <si>
    <t>Год предшествующий отчетному году 2022</t>
  </si>
  <si>
    <t xml:space="preserve">Начальник отдела экономики и планирования администрации Боготольского района                                                                                                          Е.И. Ларченко                                                                                                                                     </t>
  </si>
  <si>
    <t xml:space="preserve">Начальник отдела экономики и планирования администрации Боготольского района                                                                    Е.И. Ларченко                                                                                                                       </t>
  </si>
  <si>
    <t xml:space="preserve">Начальник отдела экономики и планирования администрации Боготоьского района                                                                    Е.И. Ларченко                          </t>
  </si>
  <si>
    <t>2025 год</t>
  </si>
  <si>
    <t xml:space="preserve">Отклонение вызвано разницей в запланированных рейсах и фактически выполненных рейсах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</si>
</sst>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00000"/>
    <numFmt numFmtId="180" formatCode="0000"/>
  </numFmts>
  <fonts count="6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ntique Olive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ntique Olive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13" fillId="33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 wrapText="1"/>
    </xf>
    <xf numFmtId="177" fontId="13" fillId="0" borderId="10" xfId="0" applyNumberFormat="1" applyFont="1" applyBorder="1" applyAlignment="1">
      <alignment wrapText="1"/>
    </xf>
    <xf numFmtId="177" fontId="13" fillId="0" borderId="10" xfId="0" applyNumberFormat="1" applyFont="1" applyFill="1" applyBorder="1" applyAlignment="1">
      <alignment wrapText="1"/>
    </xf>
    <xf numFmtId="177" fontId="55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177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77" fontId="13" fillId="33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77" fontId="5" fillId="33" borderId="10" xfId="0" applyNumberFormat="1" applyFont="1" applyFill="1" applyBorder="1" applyAlignment="1">
      <alignment/>
    </xf>
    <xf numFmtId="177" fontId="5" fillId="33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177" fontId="5" fillId="0" borderId="0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9" fontId="4" fillId="33" borderId="10" xfId="0" applyNumberFormat="1" applyFont="1" applyFill="1" applyBorder="1" applyAlignment="1">
      <alignment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top" wrapText="1"/>
    </xf>
    <xf numFmtId="177" fontId="5" fillId="33" borderId="10" xfId="0" applyNumberFormat="1" applyFont="1" applyFill="1" applyBorder="1" applyAlignment="1">
      <alignment vertical="center" wrapText="1"/>
    </xf>
    <xf numFmtId="177" fontId="5" fillId="33" borderId="14" xfId="0" applyNumberFormat="1" applyFont="1" applyFill="1" applyBorder="1" applyAlignment="1">
      <alignment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wrapText="1"/>
    </xf>
    <xf numFmtId="177" fontId="59" fillId="33" borderId="10" xfId="0" applyNumberFormat="1" applyFont="1" applyFill="1" applyBorder="1" applyAlignment="1">
      <alignment/>
    </xf>
    <xf numFmtId="177" fontId="5" fillId="33" borderId="10" xfId="0" applyNumberFormat="1" applyFont="1" applyFill="1" applyBorder="1" applyAlignment="1">
      <alignment horizontal="right" wrapText="1"/>
    </xf>
    <xf numFmtId="177" fontId="5" fillId="33" borderId="1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177" fontId="5" fillId="33" borderId="10" xfId="0" applyNumberFormat="1" applyFont="1" applyFill="1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177" fontId="5" fillId="33" borderId="13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177" fontId="5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32" xfId="0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wrapText="1"/>
    </xf>
    <xf numFmtId="0" fontId="4" fillId="33" borderId="31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177" fontId="5" fillId="33" borderId="11" xfId="0" applyNumberFormat="1" applyFont="1" applyFill="1" applyBorder="1" applyAlignment="1">
      <alignment/>
    </xf>
    <xf numFmtId="177" fontId="5" fillId="33" borderId="13" xfId="0" applyNumberFormat="1" applyFont="1" applyFill="1" applyBorder="1" applyAlignment="1">
      <alignment/>
    </xf>
    <xf numFmtId="177" fontId="5" fillId="33" borderId="11" xfId="0" applyNumberFormat="1" applyFont="1" applyFill="1" applyBorder="1" applyAlignment="1">
      <alignment horizontal="center"/>
    </xf>
    <xf numFmtId="177" fontId="5" fillId="33" borderId="13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0" xfId="0" applyNumberFormat="1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3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120" zoomScaleSheetLayoutView="120" workbookViewId="0" topLeftCell="B5">
      <selection activeCell="N30" sqref="N30"/>
    </sheetView>
  </sheetViews>
  <sheetFormatPr defaultColWidth="9.00390625" defaultRowHeight="12.75"/>
  <cols>
    <col min="1" max="1" width="4.00390625" style="2" hidden="1" customWidth="1"/>
    <col min="2" max="2" width="4.00390625" style="2" customWidth="1"/>
    <col min="3" max="3" width="27.875" style="2" customWidth="1"/>
    <col min="4" max="4" width="9.125" style="2" customWidth="1"/>
    <col min="5" max="5" width="10.75390625" style="2" customWidth="1"/>
    <col min="6" max="6" width="8.625" style="2" customWidth="1"/>
    <col min="7" max="7" width="10.625" style="2" customWidth="1"/>
    <col min="8" max="8" width="9.125" style="2" customWidth="1"/>
    <col min="9" max="9" width="8.875" style="2" customWidth="1"/>
    <col min="10" max="10" width="9.25390625" style="38" customWidth="1"/>
    <col min="11" max="11" width="9.00390625" style="2" customWidth="1"/>
    <col min="12" max="12" width="10.00390625" style="2" customWidth="1"/>
    <col min="13" max="13" width="8.625" style="2" customWidth="1"/>
    <col min="14" max="14" width="38.00390625" style="2" customWidth="1"/>
    <col min="15" max="16384" width="9.125" style="2" customWidth="1"/>
  </cols>
  <sheetData>
    <row r="1" spans="12:14" ht="27" customHeight="1">
      <c r="L1" s="138" t="s">
        <v>23</v>
      </c>
      <c r="M1" s="138"/>
      <c r="N1" s="138"/>
    </row>
    <row r="2" spans="12:14" ht="39.75" customHeight="1">
      <c r="L2" s="138" t="s">
        <v>34</v>
      </c>
      <c r="M2" s="138"/>
      <c r="N2" s="138"/>
    </row>
    <row r="3" spans="12:14" ht="5.25" customHeight="1">
      <c r="L3" s="4"/>
      <c r="M3" s="4"/>
      <c r="N3" s="4"/>
    </row>
    <row r="4" spans="3:14" ht="28.5" customHeight="1">
      <c r="C4" s="145" t="s">
        <v>109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3:14" ht="20.25" customHeight="1" thickBot="1"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s="1" customFormat="1" ht="36.75" customHeight="1">
      <c r="A6" s="126" t="s">
        <v>0</v>
      </c>
      <c r="B6" s="58"/>
      <c r="C6" s="134" t="s">
        <v>65</v>
      </c>
      <c r="D6" s="129" t="s">
        <v>10</v>
      </c>
      <c r="E6" s="129" t="s">
        <v>11</v>
      </c>
      <c r="F6" s="139" t="s">
        <v>66</v>
      </c>
      <c r="G6" s="141"/>
      <c r="H6" s="139" t="s">
        <v>115</v>
      </c>
      <c r="I6" s="140"/>
      <c r="J6" s="140"/>
      <c r="K6" s="140"/>
      <c r="L6" s="139" t="s">
        <v>1</v>
      </c>
      <c r="M6" s="141"/>
      <c r="N6" s="131" t="s">
        <v>4</v>
      </c>
    </row>
    <row r="7" spans="1:14" s="1" customFormat="1" ht="27.75" customHeight="1">
      <c r="A7" s="127"/>
      <c r="B7" s="58"/>
      <c r="C7" s="135"/>
      <c r="D7" s="130"/>
      <c r="E7" s="130"/>
      <c r="F7" s="142">
        <v>2022</v>
      </c>
      <c r="G7" s="143"/>
      <c r="H7" s="142" t="s">
        <v>106</v>
      </c>
      <c r="I7" s="144"/>
      <c r="J7" s="142" t="s">
        <v>69</v>
      </c>
      <c r="K7" s="144"/>
      <c r="L7" s="133" t="s">
        <v>111</v>
      </c>
      <c r="M7" s="133" t="s">
        <v>121</v>
      </c>
      <c r="N7" s="132"/>
    </row>
    <row r="8" spans="1:14" s="1" customFormat="1" ht="43.5" customHeight="1" thickBot="1">
      <c r="A8" s="128"/>
      <c r="B8" s="58"/>
      <c r="C8" s="135"/>
      <c r="D8" s="130"/>
      <c r="E8" s="130"/>
      <c r="F8" s="56" t="s">
        <v>67</v>
      </c>
      <c r="G8" s="56" t="s">
        <v>68</v>
      </c>
      <c r="H8" s="70" t="s">
        <v>67</v>
      </c>
      <c r="I8" s="70" t="s">
        <v>68</v>
      </c>
      <c r="J8" s="71" t="s">
        <v>67</v>
      </c>
      <c r="K8" s="70" t="s">
        <v>68</v>
      </c>
      <c r="L8" s="130"/>
      <c r="M8" s="130"/>
      <c r="N8" s="132"/>
    </row>
    <row r="9" spans="1:17" ht="16.5" customHeight="1">
      <c r="A9" s="55" t="s">
        <v>95</v>
      </c>
      <c r="B9" s="63"/>
      <c r="C9" s="136" t="s">
        <v>96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9"/>
      <c r="P9" s="9"/>
      <c r="Q9" s="9"/>
    </row>
    <row r="10" spans="1:14" ht="13.5" customHeight="1">
      <c r="A10" s="59"/>
      <c r="B10" s="64"/>
      <c r="C10" s="122" t="s">
        <v>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27.75" customHeight="1">
      <c r="A11" s="59"/>
      <c r="B11" s="64"/>
      <c r="C11" s="88" t="s">
        <v>77</v>
      </c>
      <c r="D11" s="40" t="s">
        <v>78</v>
      </c>
      <c r="E11" s="39" t="s">
        <v>53</v>
      </c>
      <c r="F11" s="39">
        <v>28.66</v>
      </c>
      <c r="G11" s="39">
        <v>35.47</v>
      </c>
      <c r="H11" s="39">
        <v>28.66</v>
      </c>
      <c r="I11" s="39">
        <v>19.09</v>
      </c>
      <c r="J11" s="39">
        <v>28.66</v>
      </c>
      <c r="K11" s="39">
        <v>39.47</v>
      </c>
      <c r="L11" s="39">
        <v>28.66</v>
      </c>
      <c r="M11" s="39">
        <v>28.66</v>
      </c>
      <c r="N11" s="40"/>
    </row>
    <row r="12" spans="1:14" ht="21" customHeight="1" hidden="1">
      <c r="A12" s="59"/>
      <c r="B12" s="64"/>
      <c r="C12" s="124" t="s">
        <v>97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15" customHeight="1" hidden="1">
      <c r="A13" s="59"/>
      <c r="B13" s="64"/>
      <c r="C13" s="125" t="s">
        <v>86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62.25" customHeight="1" hidden="1">
      <c r="A14" s="59"/>
      <c r="B14" s="64"/>
      <c r="C14" s="40" t="s">
        <v>94</v>
      </c>
      <c r="D14" s="39" t="s">
        <v>79</v>
      </c>
      <c r="E14" s="39" t="s">
        <v>53</v>
      </c>
      <c r="F14" s="39">
        <v>1</v>
      </c>
      <c r="G14" s="39">
        <v>1</v>
      </c>
      <c r="H14" s="39"/>
      <c r="I14" s="39"/>
      <c r="J14" s="39"/>
      <c r="K14" s="39"/>
      <c r="L14" s="39"/>
      <c r="M14" s="39"/>
      <c r="N14" s="39"/>
    </row>
    <row r="15" spans="1:14" ht="18.75" customHeight="1">
      <c r="A15" s="59"/>
      <c r="B15" s="64"/>
      <c r="C15" s="125" t="s">
        <v>107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12.75" customHeight="1" hidden="1">
      <c r="A16" s="60"/>
      <c r="B16" s="64"/>
      <c r="C16" s="40" t="s">
        <v>5</v>
      </c>
      <c r="D16" s="150" t="s">
        <v>39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12.75" customHeight="1" hidden="1">
      <c r="A17" s="60"/>
      <c r="B17" s="64"/>
      <c r="C17" s="40" t="s">
        <v>43</v>
      </c>
      <c r="D17" s="150" t="s">
        <v>41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84" customHeight="1" hidden="1">
      <c r="A18" s="60"/>
      <c r="B18" s="64"/>
      <c r="C18" s="89" t="s">
        <v>40</v>
      </c>
      <c r="D18" s="39" t="s">
        <v>38</v>
      </c>
      <c r="E18" s="39">
        <v>0.07</v>
      </c>
      <c r="F18" s="39">
        <v>81.2</v>
      </c>
      <c r="G18" s="39">
        <v>81.2</v>
      </c>
      <c r="H18" s="39">
        <v>81.2</v>
      </c>
      <c r="I18" s="39"/>
      <c r="J18" s="39">
        <v>81.2</v>
      </c>
      <c r="K18" s="39"/>
      <c r="L18" s="39">
        <v>81.2</v>
      </c>
      <c r="M18" s="39">
        <v>81.2</v>
      </c>
      <c r="N18" s="39"/>
    </row>
    <row r="19" spans="1:14" ht="156" customHeight="1" hidden="1">
      <c r="A19" s="60"/>
      <c r="B19" s="64"/>
      <c r="C19" s="90" t="s">
        <v>42</v>
      </c>
      <c r="D19" s="40" t="s">
        <v>38</v>
      </c>
      <c r="E19" s="40">
        <v>0.06</v>
      </c>
      <c r="F19" s="40">
        <v>21.2</v>
      </c>
      <c r="G19" s="40">
        <v>21.2</v>
      </c>
      <c r="H19" s="40">
        <v>21.2</v>
      </c>
      <c r="I19" s="40"/>
      <c r="J19" s="40">
        <v>21.2</v>
      </c>
      <c r="K19" s="40"/>
      <c r="L19" s="40">
        <v>21.4</v>
      </c>
      <c r="M19" s="40">
        <v>21.5</v>
      </c>
      <c r="N19" s="40"/>
    </row>
    <row r="20" spans="1:14" ht="12" customHeight="1" hidden="1">
      <c r="A20" s="60"/>
      <c r="B20" s="64"/>
      <c r="C20" s="40" t="s">
        <v>44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80" customHeight="1" hidden="1">
      <c r="A21" s="60"/>
      <c r="B21" s="64"/>
      <c r="C21" s="90" t="s">
        <v>45</v>
      </c>
      <c r="D21" s="40" t="s">
        <v>38</v>
      </c>
      <c r="E21" s="40">
        <v>0.48</v>
      </c>
      <c r="F21" s="40">
        <v>99.2</v>
      </c>
      <c r="G21" s="40">
        <v>99.3</v>
      </c>
      <c r="H21" s="40">
        <v>99.3</v>
      </c>
      <c r="I21" s="40"/>
      <c r="J21" s="40">
        <v>99.3</v>
      </c>
      <c r="K21" s="40"/>
      <c r="L21" s="40">
        <v>99.4</v>
      </c>
      <c r="M21" s="40">
        <v>99.5</v>
      </c>
      <c r="N21" s="40"/>
    </row>
    <row r="22" spans="1:14" ht="12.75" customHeight="1" hidden="1">
      <c r="A22" s="60"/>
      <c r="B22" s="64"/>
      <c r="C22" s="40" t="s">
        <v>5</v>
      </c>
      <c r="D22" s="150" t="s">
        <v>46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ht="12.75" customHeight="1" hidden="1">
      <c r="A23" s="60"/>
      <c r="B23" s="64"/>
      <c r="C23" s="40" t="s">
        <v>70</v>
      </c>
      <c r="D23" s="150" t="s">
        <v>47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 ht="84" customHeight="1" hidden="1">
      <c r="A24" s="60"/>
      <c r="B24" s="64"/>
      <c r="C24" s="90" t="s">
        <v>48</v>
      </c>
      <c r="D24" s="40" t="s">
        <v>38</v>
      </c>
      <c r="E24" s="40">
        <v>0.02</v>
      </c>
      <c r="F24" s="40">
        <v>100</v>
      </c>
      <c r="G24" s="40">
        <v>100</v>
      </c>
      <c r="H24" s="40">
        <v>100</v>
      </c>
      <c r="I24" s="40"/>
      <c r="J24" s="40">
        <v>100</v>
      </c>
      <c r="K24" s="40"/>
      <c r="L24" s="40">
        <v>100</v>
      </c>
      <c r="M24" s="40">
        <v>100</v>
      </c>
      <c r="N24" s="40"/>
    </row>
    <row r="25" spans="1:14" ht="108" customHeight="1" hidden="1">
      <c r="A25" s="60"/>
      <c r="B25" s="64"/>
      <c r="C25" s="90" t="s">
        <v>49</v>
      </c>
      <c r="D25" s="40" t="s">
        <v>38</v>
      </c>
      <c r="E25" s="40">
        <v>0.15</v>
      </c>
      <c r="F25" s="40">
        <v>78</v>
      </c>
      <c r="G25" s="40">
        <v>78</v>
      </c>
      <c r="H25" s="40">
        <v>78</v>
      </c>
      <c r="I25" s="40"/>
      <c r="J25" s="40">
        <v>78</v>
      </c>
      <c r="K25" s="40"/>
      <c r="L25" s="40">
        <v>80</v>
      </c>
      <c r="M25" s="40">
        <v>80</v>
      </c>
      <c r="N25" s="40"/>
    </row>
    <row r="26" spans="1:17" ht="12.75" hidden="1">
      <c r="A26" s="59"/>
      <c r="B26" s="64"/>
      <c r="C26" s="40" t="s">
        <v>50</v>
      </c>
      <c r="D26" s="91" t="s">
        <v>51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9"/>
      <c r="P26" s="9"/>
      <c r="Q26" s="9"/>
    </row>
    <row r="27" spans="1:14" ht="108" customHeight="1" hidden="1">
      <c r="A27" s="60"/>
      <c r="B27" s="64"/>
      <c r="C27" s="90" t="s">
        <v>52</v>
      </c>
      <c r="D27" s="40" t="s">
        <v>38</v>
      </c>
      <c r="E27" s="40" t="s">
        <v>53</v>
      </c>
      <c r="F27" s="40">
        <v>99.6</v>
      </c>
      <c r="G27" s="40">
        <v>99.6</v>
      </c>
      <c r="H27" s="40">
        <v>99.6</v>
      </c>
      <c r="I27" s="40"/>
      <c r="J27" s="40">
        <v>99.5</v>
      </c>
      <c r="K27" s="40"/>
      <c r="L27" s="40">
        <v>99.7</v>
      </c>
      <c r="M27" s="40">
        <v>99.7</v>
      </c>
      <c r="N27" s="40"/>
    </row>
    <row r="28" spans="1:14" ht="60.75" customHeight="1" hidden="1" thickBot="1">
      <c r="A28" s="61"/>
      <c r="B28" s="64"/>
      <c r="C28" s="90" t="s">
        <v>54</v>
      </c>
      <c r="D28" s="40" t="s">
        <v>55</v>
      </c>
      <c r="E28" s="40" t="s">
        <v>56</v>
      </c>
      <c r="F28" s="41">
        <v>10929.5</v>
      </c>
      <c r="G28" s="41">
        <v>12221.2</v>
      </c>
      <c r="H28" s="41">
        <v>12893.3</v>
      </c>
      <c r="I28" s="41"/>
      <c r="J28" s="41">
        <v>13207.4</v>
      </c>
      <c r="K28" s="41"/>
      <c r="L28" s="41">
        <v>13395</v>
      </c>
      <c r="M28" s="41">
        <v>14065</v>
      </c>
      <c r="N28" s="40"/>
    </row>
    <row r="29" spans="1:14" ht="78" customHeight="1">
      <c r="A29" s="54"/>
      <c r="B29" s="64"/>
      <c r="C29" s="114" t="s">
        <v>112</v>
      </c>
      <c r="D29" s="116" t="s">
        <v>114</v>
      </c>
      <c r="E29" s="39">
        <v>0.5</v>
      </c>
      <c r="F29" s="39">
        <v>571.1</v>
      </c>
      <c r="G29" s="39">
        <v>571.1</v>
      </c>
      <c r="H29" s="39">
        <v>286.3</v>
      </c>
      <c r="I29" s="39">
        <v>283.5</v>
      </c>
      <c r="J29" s="39">
        <v>572.6</v>
      </c>
      <c r="K29" s="39">
        <v>577.4</v>
      </c>
      <c r="L29" s="39">
        <v>572.6</v>
      </c>
      <c r="M29" s="39">
        <v>572.6</v>
      </c>
      <c r="N29" s="121" t="s">
        <v>122</v>
      </c>
    </row>
    <row r="30" spans="1:14" ht="114.75" customHeight="1">
      <c r="A30" s="53"/>
      <c r="B30" s="64"/>
      <c r="C30" s="114" t="s">
        <v>113</v>
      </c>
      <c r="D30" s="39" t="s">
        <v>38</v>
      </c>
      <c r="E30" s="39">
        <v>0.5</v>
      </c>
      <c r="F30" s="42" t="s">
        <v>80</v>
      </c>
      <c r="G30" s="93">
        <v>1</v>
      </c>
      <c r="H30" s="42" t="s">
        <v>80</v>
      </c>
      <c r="I30" s="93">
        <v>1</v>
      </c>
      <c r="J30" s="42" t="s">
        <v>80</v>
      </c>
      <c r="K30" s="93">
        <v>1</v>
      </c>
      <c r="L30" s="42" t="s">
        <v>80</v>
      </c>
      <c r="M30" s="42" t="s">
        <v>80</v>
      </c>
      <c r="N30" s="92"/>
    </row>
    <row r="31" spans="1:14" ht="114" customHeight="1" hidden="1">
      <c r="A31" s="53"/>
      <c r="B31" s="64"/>
      <c r="C31" s="152" t="s">
        <v>98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</row>
    <row r="32" spans="1:14" ht="15" customHeight="1" hidden="1">
      <c r="A32" s="53"/>
      <c r="B32" s="63"/>
      <c r="C32" s="151" t="s">
        <v>99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3" spans="1:14" s="23" customFormat="1" ht="18" customHeight="1" hidden="1">
      <c r="A33" s="62"/>
      <c r="B33" s="65"/>
      <c r="C33" s="90" t="s">
        <v>100</v>
      </c>
      <c r="D33" s="39" t="s">
        <v>38</v>
      </c>
      <c r="E33" s="39">
        <v>0.1</v>
      </c>
      <c r="F33" s="39">
        <v>9.5</v>
      </c>
      <c r="G33" s="39"/>
      <c r="H33" s="39"/>
      <c r="I33" s="39"/>
      <c r="J33" s="39"/>
      <c r="K33" s="67"/>
      <c r="L33" s="39"/>
      <c r="M33" s="94"/>
      <c r="N33" s="90"/>
    </row>
    <row r="34" spans="1:14" s="10" customFormat="1" ht="54.75" customHeight="1" hidden="1">
      <c r="A34" s="5"/>
      <c r="B34" s="20"/>
      <c r="C34" s="95" t="s">
        <v>101</v>
      </c>
      <c r="D34" s="39" t="s">
        <v>38</v>
      </c>
      <c r="E34" s="39">
        <v>0.1</v>
      </c>
      <c r="F34" s="39">
        <v>1</v>
      </c>
      <c r="G34" s="39"/>
      <c r="H34" s="39"/>
      <c r="I34" s="39"/>
      <c r="J34" s="39"/>
      <c r="K34" s="67"/>
      <c r="L34" s="39"/>
      <c r="M34" s="94"/>
      <c r="N34" s="90"/>
    </row>
    <row r="35" spans="1:14" s="10" customFormat="1" ht="54.75" customHeight="1" hidden="1">
      <c r="A35" s="72"/>
      <c r="B35" s="65"/>
      <c r="C35" s="88" t="s">
        <v>102</v>
      </c>
      <c r="D35" s="39" t="s">
        <v>38</v>
      </c>
      <c r="E35" s="39">
        <v>0.1</v>
      </c>
      <c r="F35" s="39">
        <v>3.4</v>
      </c>
      <c r="G35" s="39">
        <v>0</v>
      </c>
      <c r="H35" s="39">
        <v>3.4</v>
      </c>
      <c r="I35" s="39">
        <v>0</v>
      </c>
      <c r="J35" s="39"/>
      <c r="K35" s="67"/>
      <c r="L35" s="39"/>
      <c r="M35" s="94"/>
      <c r="N35" s="90"/>
    </row>
    <row r="36" spans="1:14" s="10" customFormat="1" ht="54" customHeight="1" hidden="1">
      <c r="A36" s="5"/>
      <c r="B36" s="20"/>
      <c r="C36" s="96" t="s">
        <v>57</v>
      </c>
      <c r="D36" s="97" t="s">
        <v>58</v>
      </c>
      <c r="E36" s="98">
        <v>0.08</v>
      </c>
      <c r="F36" s="99">
        <v>117</v>
      </c>
      <c r="G36" s="99">
        <v>177</v>
      </c>
      <c r="H36" s="68">
        <v>117</v>
      </c>
      <c r="I36" s="68">
        <v>109</v>
      </c>
      <c r="J36" s="68">
        <v>117</v>
      </c>
      <c r="K36" s="69"/>
      <c r="L36" s="99">
        <v>117</v>
      </c>
      <c r="M36" s="99">
        <v>117</v>
      </c>
      <c r="N36" s="100"/>
    </row>
    <row r="37" spans="1:14" s="10" customFormat="1" ht="49.5" customHeight="1" hidden="1" thickBot="1">
      <c r="A37" s="5"/>
      <c r="B37" s="19"/>
      <c r="C37" s="40" t="s">
        <v>103</v>
      </c>
      <c r="D37" s="39" t="s">
        <v>81</v>
      </c>
      <c r="E37" s="39">
        <v>0.2</v>
      </c>
      <c r="F37" s="39">
        <v>0</v>
      </c>
      <c r="G37" s="39">
        <v>1</v>
      </c>
      <c r="H37" s="39">
        <v>0</v>
      </c>
      <c r="I37" s="39">
        <v>0</v>
      </c>
      <c r="J37" s="39">
        <v>0</v>
      </c>
      <c r="K37" s="67">
        <v>1</v>
      </c>
      <c r="L37" s="39"/>
      <c r="M37" s="39"/>
      <c r="N37" s="90"/>
    </row>
    <row r="38" spans="1:14" s="10" customFormat="1" ht="94.5" customHeight="1" hidden="1">
      <c r="A38" s="5"/>
      <c r="B38" s="6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3:14" ht="29.25" customHeight="1">
      <c r="C39" s="149" t="s">
        <v>118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</row>
    <row r="40" spans="3:14" ht="16.5" customHeight="1"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</row>
    <row r="41" ht="23.25" customHeight="1"/>
  </sheetData>
  <sheetProtection/>
  <mergeCells count="29">
    <mergeCell ref="C13:N13"/>
    <mergeCell ref="C40:N40"/>
    <mergeCell ref="C39:N39"/>
    <mergeCell ref="D16:N16"/>
    <mergeCell ref="D17:N17"/>
    <mergeCell ref="D22:N22"/>
    <mergeCell ref="D23:N23"/>
    <mergeCell ref="C32:N32"/>
    <mergeCell ref="C31:N31"/>
    <mergeCell ref="L1:N1"/>
    <mergeCell ref="L2:N2"/>
    <mergeCell ref="H6:K6"/>
    <mergeCell ref="F6:G6"/>
    <mergeCell ref="L6:M6"/>
    <mergeCell ref="F7:G7"/>
    <mergeCell ref="H7:I7"/>
    <mergeCell ref="J7:K7"/>
    <mergeCell ref="M7:M8"/>
    <mergeCell ref="C4:N5"/>
    <mergeCell ref="C10:N10"/>
    <mergeCell ref="C12:N12"/>
    <mergeCell ref="C15:N15"/>
    <mergeCell ref="A6:A8"/>
    <mergeCell ref="E6:E8"/>
    <mergeCell ref="N6:N8"/>
    <mergeCell ref="L7:L8"/>
    <mergeCell ref="C6:C8"/>
    <mergeCell ref="D6:D8"/>
    <mergeCell ref="C9:N9"/>
  </mergeCells>
  <printOptions/>
  <pageMargins left="0.5905511811023623" right="0.2362204724409449" top="0.7874015748031497" bottom="0.3937007874015748" header="0.5118110236220472" footer="0.35433070866141736"/>
  <pageSetup fitToHeight="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110" zoomScaleNormal="110" zoomScaleSheetLayoutView="75" workbookViewId="0" topLeftCell="A4">
      <selection activeCell="L47" sqref="L47"/>
    </sheetView>
  </sheetViews>
  <sheetFormatPr defaultColWidth="9.00390625" defaultRowHeight="12.75"/>
  <cols>
    <col min="1" max="1" width="9.625" style="0" customWidth="1"/>
    <col min="2" max="2" width="14.625" style="0" customWidth="1"/>
    <col min="3" max="3" width="28.75390625" style="0" customWidth="1"/>
    <col min="4" max="4" width="27.00390625" style="0" customWidth="1"/>
    <col min="5" max="8" width="5.875" style="0" customWidth="1"/>
    <col min="9" max="9" width="7.875" style="0" customWidth="1"/>
    <col min="10" max="10" width="9.25390625" style="0" customWidth="1"/>
    <col min="11" max="11" width="7.875" style="11" customWidth="1"/>
    <col min="12" max="12" width="9.00390625" style="0" customWidth="1"/>
    <col min="13" max="13" width="9.75390625" style="0" customWidth="1"/>
    <col min="14" max="15" width="9.25390625" style="0" customWidth="1"/>
    <col min="16" max="16" width="10.00390625" style="11" customWidth="1"/>
    <col min="17" max="17" width="16.125" style="0" customWidth="1"/>
  </cols>
  <sheetData>
    <row r="1" spans="15:17" ht="15.75">
      <c r="O1" s="188" t="s">
        <v>24</v>
      </c>
      <c r="P1" s="188"/>
      <c r="Q1" s="188"/>
    </row>
    <row r="2" spans="15:17" ht="75.75" customHeight="1">
      <c r="O2" s="188" t="s">
        <v>34</v>
      </c>
      <c r="P2" s="188"/>
      <c r="Q2" s="188"/>
    </row>
    <row r="3" ht="18" customHeight="1"/>
    <row r="4" spans="1:17" ht="48" customHeight="1">
      <c r="A4" s="189" t="s">
        <v>110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6" spans="4:16" ht="15">
      <c r="D6" s="185" t="s">
        <v>88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7" s="7" customFormat="1" ht="26.25" customHeight="1">
      <c r="A7" s="184" t="s">
        <v>0</v>
      </c>
      <c r="B7" s="193" t="s">
        <v>35</v>
      </c>
      <c r="C7" s="184" t="s">
        <v>31</v>
      </c>
      <c r="D7" s="184" t="s">
        <v>32</v>
      </c>
      <c r="E7" s="184" t="s">
        <v>16</v>
      </c>
      <c r="F7" s="184"/>
      <c r="G7" s="184"/>
      <c r="H7" s="184"/>
      <c r="I7" s="190" t="s">
        <v>21</v>
      </c>
      <c r="J7" s="190"/>
      <c r="K7" s="190"/>
      <c r="L7" s="190"/>
      <c r="M7" s="190"/>
      <c r="N7" s="190"/>
      <c r="O7" s="190"/>
      <c r="P7" s="190"/>
      <c r="Q7" s="184" t="s">
        <v>27</v>
      </c>
    </row>
    <row r="8" spans="1:17" s="7" customFormat="1" ht="15.75" customHeight="1">
      <c r="A8" s="184"/>
      <c r="B8" s="194"/>
      <c r="C8" s="184"/>
      <c r="D8" s="184"/>
      <c r="E8" s="184" t="s">
        <v>17</v>
      </c>
      <c r="F8" s="184" t="s">
        <v>22</v>
      </c>
      <c r="G8" s="184" t="s">
        <v>18</v>
      </c>
      <c r="H8" s="184" t="s">
        <v>19</v>
      </c>
      <c r="I8" s="184" t="s">
        <v>116</v>
      </c>
      <c r="J8" s="184"/>
      <c r="K8" s="184" t="s">
        <v>108</v>
      </c>
      <c r="L8" s="184"/>
      <c r="M8" s="184"/>
      <c r="N8" s="184"/>
      <c r="O8" s="184" t="s">
        <v>1</v>
      </c>
      <c r="P8" s="184"/>
      <c r="Q8" s="184"/>
    </row>
    <row r="9" spans="1:17" s="7" customFormat="1" ht="51.75" customHeight="1">
      <c r="A9" s="184"/>
      <c r="B9" s="194"/>
      <c r="C9" s="184"/>
      <c r="D9" s="184"/>
      <c r="E9" s="184"/>
      <c r="F9" s="184"/>
      <c r="G9" s="184"/>
      <c r="H9" s="184"/>
      <c r="I9" s="184"/>
      <c r="J9" s="184"/>
      <c r="K9" s="191" t="s">
        <v>71</v>
      </c>
      <c r="L9" s="192"/>
      <c r="M9" s="198" t="s">
        <v>69</v>
      </c>
      <c r="N9" s="192"/>
      <c r="O9" s="184"/>
      <c r="P9" s="184"/>
      <c r="Q9" s="184"/>
    </row>
    <row r="10" spans="1:17" s="7" customFormat="1" ht="23.25" customHeight="1">
      <c r="A10" s="184"/>
      <c r="B10" s="195"/>
      <c r="C10" s="184"/>
      <c r="D10" s="184"/>
      <c r="E10" s="184"/>
      <c r="F10" s="184"/>
      <c r="G10" s="184"/>
      <c r="H10" s="184"/>
      <c r="I10" s="8" t="s">
        <v>2</v>
      </c>
      <c r="J10" s="8" t="s">
        <v>3</v>
      </c>
      <c r="K10" s="12" t="s">
        <v>2</v>
      </c>
      <c r="L10" s="8" t="s">
        <v>3</v>
      </c>
      <c r="M10" s="8" t="s">
        <v>2</v>
      </c>
      <c r="N10" s="39" t="s">
        <v>3</v>
      </c>
      <c r="O10" s="8" t="s">
        <v>111</v>
      </c>
      <c r="P10" s="12" t="s">
        <v>121</v>
      </c>
      <c r="Q10" s="184"/>
    </row>
    <row r="11" spans="1:17" s="7" customFormat="1" ht="17.25" customHeight="1">
      <c r="A11" s="8">
        <v>1</v>
      </c>
      <c r="B11" s="32">
        <v>2</v>
      </c>
      <c r="C11" s="31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12" t="s">
        <v>89</v>
      </c>
      <c r="L11" s="8">
        <v>12</v>
      </c>
      <c r="M11" s="8">
        <v>13</v>
      </c>
      <c r="N11" s="222">
        <v>14</v>
      </c>
      <c r="O11" s="8">
        <v>15</v>
      </c>
      <c r="P11" s="12" t="s">
        <v>90</v>
      </c>
      <c r="Q11" s="8">
        <v>17</v>
      </c>
    </row>
    <row r="12" spans="1:17" s="7" customFormat="1" ht="19.5" customHeight="1">
      <c r="A12" s="171">
        <v>1</v>
      </c>
      <c r="B12" s="159" t="s">
        <v>36</v>
      </c>
      <c r="C12" s="172" t="s">
        <v>88</v>
      </c>
      <c r="D12" s="5" t="s">
        <v>20</v>
      </c>
      <c r="E12" s="14"/>
      <c r="F12" s="14"/>
      <c r="G12" s="14"/>
      <c r="H12" s="118"/>
      <c r="I12" s="73">
        <v>18926.6</v>
      </c>
      <c r="J12" s="73">
        <v>18926.5</v>
      </c>
      <c r="K12" s="119">
        <v>18985.4</v>
      </c>
      <c r="L12" s="119">
        <v>7824.2</v>
      </c>
      <c r="M12" s="119">
        <v>19228.6</v>
      </c>
      <c r="N12" s="73">
        <v>19219.8</v>
      </c>
      <c r="O12" s="73">
        <v>18985.4</v>
      </c>
      <c r="P12" s="73">
        <v>18985.4</v>
      </c>
      <c r="Q12" s="43"/>
    </row>
    <row r="13" spans="1:17" s="7" customFormat="1" ht="15">
      <c r="A13" s="171"/>
      <c r="B13" s="161"/>
      <c r="C13" s="173"/>
      <c r="D13" s="5" t="s">
        <v>33</v>
      </c>
      <c r="E13" s="14"/>
      <c r="F13" s="14"/>
      <c r="G13" s="14"/>
      <c r="H13" s="118"/>
      <c r="I13" s="119"/>
      <c r="J13" s="119"/>
      <c r="K13" s="119"/>
      <c r="L13" s="119"/>
      <c r="M13" s="109"/>
      <c r="N13" s="73"/>
      <c r="O13" s="73"/>
      <c r="P13" s="74"/>
      <c r="Q13" s="43"/>
    </row>
    <row r="14" spans="1:17" s="7" customFormat="1" ht="12.75" customHeight="1">
      <c r="A14" s="171"/>
      <c r="B14" s="161"/>
      <c r="C14" s="173"/>
      <c r="D14" s="159" t="s">
        <v>82</v>
      </c>
      <c r="E14" s="196"/>
      <c r="F14" s="175"/>
      <c r="G14" s="175"/>
      <c r="H14" s="169"/>
      <c r="I14" s="165">
        <v>18926.6</v>
      </c>
      <c r="J14" s="165">
        <v>18926.5</v>
      </c>
      <c r="K14" s="167">
        <v>18985.4</v>
      </c>
      <c r="L14" s="167">
        <v>7824.2</v>
      </c>
      <c r="M14" s="167">
        <v>19228.6</v>
      </c>
      <c r="N14" s="165">
        <v>19219.8</v>
      </c>
      <c r="O14" s="165">
        <v>18985.4</v>
      </c>
      <c r="P14" s="186">
        <v>18985.4</v>
      </c>
      <c r="Q14" s="199"/>
    </row>
    <row r="15" spans="1:17" s="7" customFormat="1" ht="12.75" customHeight="1">
      <c r="A15" s="171"/>
      <c r="B15" s="162"/>
      <c r="C15" s="174"/>
      <c r="D15" s="160"/>
      <c r="E15" s="197"/>
      <c r="F15" s="176"/>
      <c r="G15" s="176"/>
      <c r="H15" s="170"/>
      <c r="I15" s="166"/>
      <c r="J15" s="166"/>
      <c r="K15" s="168"/>
      <c r="L15" s="168"/>
      <c r="M15" s="168"/>
      <c r="N15" s="166"/>
      <c r="O15" s="166"/>
      <c r="P15" s="187"/>
      <c r="Q15" s="200"/>
    </row>
    <row r="16" spans="1:17" s="7" customFormat="1" ht="30.75" customHeight="1" hidden="1">
      <c r="A16" s="171" t="s">
        <v>72</v>
      </c>
      <c r="B16" s="19"/>
      <c r="C16" s="180" t="s">
        <v>59</v>
      </c>
      <c r="D16" s="5" t="s">
        <v>20</v>
      </c>
      <c r="E16" s="15"/>
      <c r="F16" s="14"/>
      <c r="G16" s="14"/>
      <c r="H16" s="118"/>
      <c r="I16" s="119"/>
      <c r="J16" s="119"/>
      <c r="K16" s="119"/>
      <c r="L16" s="119"/>
      <c r="M16" s="109"/>
      <c r="N16" s="73"/>
      <c r="O16" s="73"/>
      <c r="P16" s="74"/>
      <c r="Q16" s="43"/>
    </row>
    <row r="17" spans="1:17" s="7" customFormat="1" ht="15" hidden="1">
      <c r="A17" s="171"/>
      <c r="B17" s="20"/>
      <c r="C17" s="181"/>
      <c r="D17" s="5" t="s">
        <v>33</v>
      </c>
      <c r="E17" s="15"/>
      <c r="F17" s="14"/>
      <c r="G17" s="14"/>
      <c r="H17" s="118"/>
      <c r="I17" s="119"/>
      <c r="J17" s="119"/>
      <c r="K17" s="119"/>
      <c r="L17" s="119"/>
      <c r="M17" s="109"/>
      <c r="N17" s="73"/>
      <c r="O17" s="73"/>
      <c r="P17" s="74"/>
      <c r="Q17" s="43"/>
    </row>
    <row r="18" spans="1:17" s="7" customFormat="1" ht="38.25" hidden="1">
      <c r="A18" s="171"/>
      <c r="B18" s="20"/>
      <c r="C18" s="181"/>
      <c r="D18" s="5" t="s">
        <v>64</v>
      </c>
      <c r="E18" s="15"/>
      <c r="F18" s="14"/>
      <c r="G18" s="14"/>
      <c r="H18" s="118"/>
      <c r="I18" s="119"/>
      <c r="J18" s="119"/>
      <c r="K18" s="119"/>
      <c r="L18" s="119"/>
      <c r="M18" s="109"/>
      <c r="N18" s="73"/>
      <c r="O18" s="73"/>
      <c r="P18" s="74"/>
      <c r="Q18" s="43"/>
    </row>
    <row r="19" spans="1:17" s="7" customFormat="1" ht="24" customHeight="1" hidden="1">
      <c r="A19" s="171"/>
      <c r="B19" s="21"/>
      <c r="C19" s="182"/>
      <c r="D19" s="5"/>
      <c r="E19" s="15"/>
      <c r="F19" s="14"/>
      <c r="G19" s="14"/>
      <c r="H19" s="118"/>
      <c r="I19" s="119"/>
      <c r="J19" s="119"/>
      <c r="K19" s="119"/>
      <c r="L19" s="119"/>
      <c r="M19" s="109"/>
      <c r="N19" s="73"/>
      <c r="O19" s="73"/>
      <c r="P19" s="74"/>
      <c r="Q19" s="43"/>
    </row>
    <row r="20" spans="1:17" s="7" customFormat="1" ht="15" hidden="1">
      <c r="A20" s="5" t="s">
        <v>6</v>
      </c>
      <c r="B20" s="5"/>
      <c r="C20" s="5"/>
      <c r="D20" s="5"/>
      <c r="E20" s="15"/>
      <c r="F20" s="15"/>
      <c r="G20" s="15"/>
      <c r="H20" s="120"/>
      <c r="I20" s="119"/>
      <c r="J20" s="119"/>
      <c r="K20" s="119"/>
      <c r="L20" s="119"/>
      <c r="M20" s="109"/>
      <c r="N20" s="73"/>
      <c r="O20" s="73"/>
      <c r="P20" s="74"/>
      <c r="Q20" s="43"/>
    </row>
    <row r="21" spans="1:17" s="7" customFormat="1" ht="15.75" customHeight="1">
      <c r="A21" s="183">
        <v>1.1</v>
      </c>
      <c r="B21" s="171" t="s">
        <v>83</v>
      </c>
      <c r="C21" s="163" t="s">
        <v>91</v>
      </c>
      <c r="D21" s="5" t="s">
        <v>20</v>
      </c>
      <c r="E21" s="15"/>
      <c r="F21" s="14"/>
      <c r="G21" s="14"/>
      <c r="H21" s="118"/>
      <c r="I21" s="73">
        <v>18926.6</v>
      </c>
      <c r="J21" s="73">
        <v>18926.5</v>
      </c>
      <c r="K21" s="119">
        <v>18985.4</v>
      </c>
      <c r="L21" s="119">
        <v>7824.2</v>
      </c>
      <c r="M21" s="119">
        <v>19228.6</v>
      </c>
      <c r="N21" s="73">
        <f>$N$14</f>
        <v>19219.8</v>
      </c>
      <c r="O21" s="73">
        <v>18985.4</v>
      </c>
      <c r="P21" s="73">
        <v>18985.4</v>
      </c>
      <c r="Q21" s="43"/>
    </row>
    <row r="22" spans="1:17" s="7" customFormat="1" ht="15">
      <c r="A22" s="183"/>
      <c r="B22" s="178"/>
      <c r="C22" s="164"/>
      <c r="D22" s="5" t="s">
        <v>33</v>
      </c>
      <c r="E22" s="15"/>
      <c r="F22" s="14"/>
      <c r="G22" s="14"/>
      <c r="H22" s="118"/>
      <c r="I22" s="115"/>
      <c r="J22" s="119"/>
      <c r="K22" s="119"/>
      <c r="L22" s="119"/>
      <c r="M22" s="109"/>
      <c r="N22" s="73"/>
      <c r="O22" s="73"/>
      <c r="P22" s="74"/>
      <c r="Q22" s="43"/>
    </row>
    <row r="23" spans="1:17" s="7" customFormat="1" ht="30" customHeight="1">
      <c r="A23" s="183"/>
      <c r="B23" s="178"/>
      <c r="C23" s="164"/>
      <c r="D23" s="5" t="s">
        <v>82</v>
      </c>
      <c r="E23" s="15"/>
      <c r="F23" s="14"/>
      <c r="G23" s="14"/>
      <c r="H23" s="118"/>
      <c r="I23" s="73">
        <v>18926.6</v>
      </c>
      <c r="J23" s="73">
        <v>18926.5</v>
      </c>
      <c r="K23" s="119">
        <v>18985.4</v>
      </c>
      <c r="L23" s="119">
        <v>7824.2</v>
      </c>
      <c r="M23" s="119">
        <v>19228.6</v>
      </c>
      <c r="N23" s="73">
        <f>$N$14</f>
        <v>19219.8</v>
      </c>
      <c r="O23" s="73">
        <v>18985.4</v>
      </c>
      <c r="P23" s="73">
        <v>18985.4</v>
      </c>
      <c r="Q23" s="43"/>
    </row>
    <row r="24" spans="1:17" s="7" customFormat="1" ht="15" customHeight="1" hidden="1">
      <c r="A24" s="183"/>
      <c r="B24" s="5"/>
      <c r="C24" s="164"/>
      <c r="D24" s="5"/>
      <c r="E24" s="15"/>
      <c r="F24" s="14"/>
      <c r="G24" s="14"/>
      <c r="H24" s="14"/>
      <c r="I24" s="109"/>
      <c r="J24" s="44"/>
      <c r="K24" s="44"/>
      <c r="L24" s="44"/>
      <c r="M24" s="73"/>
      <c r="N24" s="73"/>
      <c r="O24" s="73"/>
      <c r="P24" s="74"/>
      <c r="Q24" s="43"/>
    </row>
    <row r="25" spans="1:17" s="7" customFormat="1" ht="30" customHeight="1" hidden="1">
      <c r="A25" s="156" t="s">
        <v>60</v>
      </c>
      <c r="B25" s="19"/>
      <c r="C25" s="159" t="s">
        <v>61</v>
      </c>
      <c r="D25" s="5" t="s">
        <v>20</v>
      </c>
      <c r="E25" s="15"/>
      <c r="F25" s="15"/>
      <c r="G25" s="15"/>
      <c r="H25" s="15"/>
      <c r="I25" s="44"/>
      <c r="J25" s="44"/>
      <c r="K25" s="44"/>
      <c r="L25" s="44"/>
      <c r="M25" s="73"/>
      <c r="N25" s="73"/>
      <c r="O25" s="73"/>
      <c r="P25" s="74"/>
      <c r="Q25" s="43"/>
    </row>
    <row r="26" spans="1:17" s="7" customFormat="1" ht="12.75" customHeight="1" hidden="1">
      <c r="A26" s="157"/>
      <c r="B26" s="20"/>
      <c r="C26" s="161"/>
      <c r="D26" s="5" t="s">
        <v>33</v>
      </c>
      <c r="E26" s="15"/>
      <c r="F26" s="15"/>
      <c r="G26" s="15"/>
      <c r="H26" s="15"/>
      <c r="I26" s="44"/>
      <c r="J26" s="44"/>
      <c r="K26" s="44"/>
      <c r="L26" s="44"/>
      <c r="M26" s="73"/>
      <c r="N26" s="73"/>
      <c r="O26" s="73"/>
      <c r="P26" s="74"/>
      <c r="Q26" s="43"/>
    </row>
    <row r="27" spans="1:17" s="7" customFormat="1" ht="57.75" customHeight="1" hidden="1">
      <c r="A27" s="157"/>
      <c r="B27" s="20"/>
      <c r="C27" s="161"/>
      <c r="D27" s="5" t="s">
        <v>64</v>
      </c>
      <c r="E27" s="15"/>
      <c r="F27" s="15"/>
      <c r="G27" s="15"/>
      <c r="H27" s="15"/>
      <c r="I27" s="44"/>
      <c r="J27" s="44"/>
      <c r="K27" s="44"/>
      <c r="L27" s="44"/>
      <c r="M27" s="73"/>
      <c r="N27" s="73"/>
      <c r="O27" s="73"/>
      <c r="P27" s="74"/>
      <c r="Q27" s="43"/>
    </row>
    <row r="28" spans="1:17" s="7" customFormat="1" ht="39" customHeight="1" hidden="1">
      <c r="A28" s="158"/>
      <c r="B28" s="21"/>
      <c r="C28" s="162"/>
      <c r="D28" s="5"/>
      <c r="E28" s="15"/>
      <c r="F28" s="15"/>
      <c r="G28" s="15"/>
      <c r="H28" s="15"/>
      <c r="I28" s="44"/>
      <c r="J28" s="44"/>
      <c r="K28" s="44"/>
      <c r="L28" s="44"/>
      <c r="M28" s="73"/>
      <c r="N28" s="73"/>
      <c r="O28" s="73"/>
      <c r="P28" s="74"/>
      <c r="Q28" s="43"/>
    </row>
    <row r="29" spans="1:17" s="7" customFormat="1" ht="20.25" customHeight="1" hidden="1">
      <c r="A29" s="177">
        <v>1.2</v>
      </c>
      <c r="B29" s="159" t="s">
        <v>84</v>
      </c>
      <c r="C29" s="171" t="s">
        <v>104</v>
      </c>
      <c r="D29" s="5" t="s">
        <v>20</v>
      </c>
      <c r="E29" s="15"/>
      <c r="F29" s="15"/>
      <c r="G29" s="15"/>
      <c r="H29" s="15"/>
      <c r="I29" s="44">
        <v>211.3</v>
      </c>
      <c r="J29" s="46">
        <v>211.3</v>
      </c>
      <c r="K29" s="46" t="s">
        <v>85</v>
      </c>
      <c r="L29" s="46">
        <v>0</v>
      </c>
      <c r="M29" s="73">
        <v>0</v>
      </c>
      <c r="N29" s="73">
        <v>0</v>
      </c>
      <c r="O29" s="73">
        <v>0</v>
      </c>
      <c r="P29" s="74" t="s">
        <v>87</v>
      </c>
      <c r="Q29" s="43"/>
    </row>
    <row r="30" spans="1:17" s="7" customFormat="1" ht="15" hidden="1">
      <c r="A30" s="177"/>
      <c r="B30" s="161"/>
      <c r="C30" s="178"/>
      <c r="D30" s="5" t="s">
        <v>33</v>
      </c>
      <c r="E30" s="15"/>
      <c r="F30" s="15"/>
      <c r="G30" s="15"/>
      <c r="H30" s="15"/>
      <c r="I30" s="44"/>
      <c r="J30" s="46"/>
      <c r="K30" s="46"/>
      <c r="L30" s="46"/>
      <c r="M30" s="45"/>
      <c r="N30" s="45"/>
      <c r="O30" s="45"/>
      <c r="P30" s="47"/>
      <c r="Q30" s="43"/>
    </row>
    <row r="31" spans="1:17" s="7" customFormat="1" ht="39" customHeight="1" hidden="1">
      <c r="A31" s="177"/>
      <c r="B31" s="162"/>
      <c r="C31" s="178"/>
      <c r="D31" s="5" t="s">
        <v>82</v>
      </c>
      <c r="E31" s="15"/>
      <c r="F31" s="15"/>
      <c r="G31" s="15"/>
      <c r="H31" s="15"/>
      <c r="I31" s="44">
        <v>211.3</v>
      </c>
      <c r="J31" s="46">
        <v>211.3</v>
      </c>
      <c r="K31" s="46" t="s">
        <v>85</v>
      </c>
      <c r="L31" s="46">
        <v>0</v>
      </c>
      <c r="M31" s="45">
        <v>0</v>
      </c>
      <c r="N31" s="45">
        <v>0</v>
      </c>
      <c r="O31" s="45">
        <v>0</v>
      </c>
      <c r="P31" s="47" t="s">
        <v>87</v>
      </c>
      <c r="Q31" s="43"/>
    </row>
    <row r="32" spans="1:17" s="7" customFormat="1" ht="13.5" customHeight="1">
      <c r="A32" s="76"/>
      <c r="B32" s="77"/>
      <c r="C32" s="77"/>
      <c r="D32" s="57"/>
      <c r="E32" s="78"/>
      <c r="F32" s="78"/>
      <c r="G32" s="78"/>
      <c r="H32" s="78"/>
      <c r="I32" s="79"/>
      <c r="J32" s="80"/>
      <c r="K32" s="80"/>
      <c r="L32" s="80"/>
      <c r="M32" s="81"/>
      <c r="N32" s="81"/>
      <c r="O32" s="81"/>
      <c r="P32" s="82"/>
      <c r="Q32" s="83"/>
    </row>
    <row r="33" spans="1:17" ht="24.75" customHeight="1">
      <c r="A33" s="155"/>
      <c r="B33" s="179" t="s">
        <v>119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87"/>
      <c r="N33" s="87"/>
      <c r="O33" s="87"/>
      <c r="P33" s="2"/>
      <c r="Q33" s="2"/>
    </row>
    <row r="34" ht="12.75">
      <c r="A34" s="155"/>
    </row>
    <row r="35" spans="1:2" ht="30.75" customHeight="1">
      <c r="A35" s="155"/>
      <c r="B35" s="6"/>
    </row>
    <row r="36" ht="17.25" customHeight="1">
      <c r="A36" s="155"/>
    </row>
    <row r="37" spans="2:17" s="2" customFormat="1" ht="23.25" customHeight="1">
      <c r="B37" s="4"/>
      <c r="C37" s="4"/>
      <c r="D37" s="3"/>
      <c r="E37" s="3"/>
      <c r="F37" s="3"/>
      <c r="G37" s="3"/>
      <c r="H37" s="3"/>
      <c r="I37" s="3"/>
      <c r="J37" s="3"/>
      <c r="K37" s="13"/>
      <c r="L37" s="3"/>
      <c r="M37" s="3"/>
      <c r="N37" s="145"/>
      <c r="O37" s="145"/>
      <c r="P37" s="145"/>
      <c r="Q37" s="3"/>
    </row>
    <row r="38" ht="12.75" hidden="1"/>
    <row r="39" ht="15.75" customHeight="1" hidden="1">
      <c r="A39" s="6" t="s">
        <v>63</v>
      </c>
    </row>
    <row r="40" ht="12.75" hidden="1"/>
    <row r="41" ht="15.75" customHeight="1" hidden="1">
      <c r="A41" s="4"/>
    </row>
  </sheetData>
  <sheetProtection/>
  <mergeCells count="50">
    <mergeCell ref="E14:E15"/>
    <mergeCell ref="O8:P9"/>
    <mergeCell ref="M9:N9"/>
    <mergeCell ref="H8:H10"/>
    <mergeCell ref="Q14:Q15"/>
    <mergeCell ref="E8:E10"/>
    <mergeCell ref="O14:O15"/>
    <mergeCell ref="G14:G15"/>
    <mergeCell ref="L14:L15"/>
    <mergeCell ref="G8:G10"/>
    <mergeCell ref="O1:Q1"/>
    <mergeCell ref="O2:Q2"/>
    <mergeCell ref="A4:Q4"/>
    <mergeCell ref="I7:P7"/>
    <mergeCell ref="E7:H7"/>
    <mergeCell ref="I8:J9"/>
    <mergeCell ref="K8:N8"/>
    <mergeCell ref="K9:L9"/>
    <mergeCell ref="Q7:Q10"/>
    <mergeCell ref="B7:B10"/>
    <mergeCell ref="A21:A24"/>
    <mergeCell ref="F8:F10"/>
    <mergeCell ref="B21:B23"/>
    <mergeCell ref="J14:J15"/>
    <mergeCell ref="D6:P6"/>
    <mergeCell ref="C7:C10"/>
    <mergeCell ref="A7:A10"/>
    <mergeCell ref="D7:D10"/>
    <mergeCell ref="B12:B15"/>
    <mergeCell ref="P14:P15"/>
    <mergeCell ref="N37:P37"/>
    <mergeCell ref="C12:C15"/>
    <mergeCell ref="I14:I15"/>
    <mergeCell ref="F14:F15"/>
    <mergeCell ref="A29:A31"/>
    <mergeCell ref="C29:C31"/>
    <mergeCell ref="K14:K15"/>
    <mergeCell ref="B33:L33"/>
    <mergeCell ref="A16:A19"/>
    <mergeCell ref="C16:C19"/>
    <mergeCell ref="A33:A36"/>
    <mergeCell ref="A25:A28"/>
    <mergeCell ref="D14:D15"/>
    <mergeCell ref="C25:C28"/>
    <mergeCell ref="C21:C24"/>
    <mergeCell ref="N14:N15"/>
    <mergeCell ref="M14:M15"/>
    <mergeCell ref="H14:H15"/>
    <mergeCell ref="B29:B31"/>
    <mergeCell ref="A12:A15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78" zoomScalePageLayoutView="0" workbookViewId="0" topLeftCell="A1">
      <selection activeCell="F9" sqref="F9"/>
    </sheetView>
  </sheetViews>
  <sheetFormatPr defaultColWidth="9.00390625" defaultRowHeight="12.75"/>
  <cols>
    <col min="2" max="2" width="20.625" style="16" customWidth="1"/>
    <col min="3" max="3" width="21.375" style="16" customWidth="1"/>
    <col min="4" max="4" width="23.375" style="16" customWidth="1"/>
    <col min="5" max="5" width="13.125" style="16" customWidth="1"/>
    <col min="6" max="6" width="14.00390625" style="16" customWidth="1"/>
    <col min="7" max="7" width="13.625" style="16" customWidth="1"/>
    <col min="8" max="8" width="14.00390625" style="16" customWidth="1"/>
    <col min="9" max="9" width="15.125" style="16" customWidth="1"/>
    <col min="10" max="10" width="13.875" style="16" customWidth="1"/>
    <col min="11" max="11" width="15.375" style="16" customWidth="1"/>
    <col min="12" max="12" width="13.25390625" style="16" customWidth="1"/>
    <col min="13" max="13" width="18.75390625" style="16" customWidth="1"/>
  </cols>
  <sheetData>
    <row r="1" spans="11:13" ht="15">
      <c r="K1" s="207" t="s">
        <v>26</v>
      </c>
      <c r="L1" s="207"/>
      <c r="M1" s="207"/>
    </row>
    <row r="2" spans="11:13" ht="51.75" customHeight="1">
      <c r="K2" s="207" t="s">
        <v>34</v>
      </c>
      <c r="L2" s="207"/>
      <c r="M2" s="207"/>
    </row>
    <row r="3" spans="2:13" ht="39" customHeight="1">
      <c r="B3" s="189" t="s">
        <v>74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4:13" ht="15">
      <c r="D4" s="185" t="s">
        <v>105</v>
      </c>
      <c r="E4" s="185"/>
      <c r="F4" s="185"/>
      <c r="G4" s="185"/>
      <c r="H4" s="185"/>
      <c r="I4" s="185"/>
      <c r="J4" s="185"/>
      <c r="K4" s="185"/>
      <c r="L4" s="185"/>
      <c r="M4" s="17" t="s">
        <v>7</v>
      </c>
    </row>
    <row r="5" spans="1:13" ht="33.75" customHeight="1">
      <c r="A5" s="201" t="s">
        <v>0</v>
      </c>
      <c r="B5" s="208" t="s">
        <v>35</v>
      </c>
      <c r="C5" s="208" t="s">
        <v>75</v>
      </c>
      <c r="D5" s="208" t="s">
        <v>29</v>
      </c>
      <c r="E5" s="208" t="s">
        <v>117</v>
      </c>
      <c r="F5" s="208"/>
      <c r="G5" s="208" t="s">
        <v>115</v>
      </c>
      <c r="H5" s="208"/>
      <c r="I5" s="208"/>
      <c r="J5" s="208"/>
      <c r="K5" s="208" t="s">
        <v>1</v>
      </c>
      <c r="L5" s="208"/>
      <c r="M5" s="208" t="s">
        <v>28</v>
      </c>
    </row>
    <row r="6" spans="1:13" ht="32.25" customHeight="1">
      <c r="A6" s="202"/>
      <c r="B6" s="208"/>
      <c r="C6" s="208"/>
      <c r="D6" s="208"/>
      <c r="E6" s="208"/>
      <c r="F6" s="208"/>
      <c r="G6" s="209" t="s">
        <v>71</v>
      </c>
      <c r="H6" s="210"/>
      <c r="I6" s="209" t="s">
        <v>69</v>
      </c>
      <c r="J6" s="210"/>
      <c r="K6" s="208"/>
      <c r="L6" s="208"/>
      <c r="M6" s="208"/>
    </row>
    <row r="7" spans="1:13" ht="23.25" customHeight="1">
      <c r="A7" s="203"/>
      <c r="B7" s="208"/>
      <c r="C7" s="208"/>
      <c r="D7" s="208"/>
      <c r="E7" s="25" t="s">
        <v>2</v>
      </c>
      <c r="F7" s="25" t="s">
        <v>3</v>
      </c>
      <c r="G7" s="25" t="s">
        <v>2</v>
      </c>
      <c r="H7" s="25" t="s">
        <v>3</v>
      </c>
      <c r="I7" s="25" t="s">
        <v>2</v>
      </c>
      <c r="J7" s="25" t="s">
        <v>3</v>
      </c>
      <c r="K7" s="25">
        <v>2024</v>
      </c>
      <c r="L7" s="25">
        <v>2025</v>
      </c>
      <c r="M7" s="208"/>
    </row>
    <row r="8" spans="1:13" ht="23.25" customHeight="1">
      <c r="A8" s="50"/>
      <c r="B8" s="25">
        <v>2</v>
      </c>
      <c r="C8" s="48">
        <v>3</v>
      </c>
      <c r="D8" s="25">
        <v>4</v>
      </c>
      <c r="E8" s="25">
        <v>5</v>
      </c>
      <c r="F8" s="25">
        <v>6</v>
      </c>
      <c r="G8" s="25">
        <v>7</v>
      </c>
      <c r="H8" s="49">
        <v>8</v>
      </c>
      <c r="I8" s="25">
        <v>9</v>
      </c>
      <c r="J8" s="49">
        <v>10</v>
      </c>
      <c r="K8" s="25">
        <v>11</v>
      </c>
      <c r="L8" s="25">
        <v>12</v>
      </c>
      <c r="M8" s="25">
        <v>13</v>
      </c>
    </row>
    <row r="9" spans="1:13" ht="20.25" customHeight="1">
      <c r="A9" s="201">
        <v>1</v>
      </c>
      <c r="B9" s="215" t="s">
        <v>36</v>
      </c>
      <c r="C9" s="212" t="s">
        <v>88</v>
      </c>
      <c r="D9" s="26" t="s">
        <v>12</v>
      </c>
      <c r="E9" s="101">
        <v>18929.6</v>
      </c>
      <c r="F9" s="102">
        <v>18926.5</v>
      </c>
      <c r="G9" s="104">
        <v>18985.4</v>
      </c>
      <c r="H9" s="102">
        <v>7824.2</v>
      </c>
      <c r="I9" s="101">
        <v>19228.6</v>
      </c>
      <c r="J9" s="102">
        <f>'9 средства по кодам'!$N$12</f>
        <v>19219.8</v>
      </c>
      <c r="K9" s="101">
        <v>18985.4</v>
      </c>
      <c r="L9" s="101">
        <v>18985.4</v>
      </c>
      <c r="M9" s="27"/>
    </row>
    <row r="10" spans="1:13" ht="20.25" customHeight="1">
      <c r="A10" s="202"/>
      <c r="B10" s="215"/>
      <c r="C10" s="213"/>
      <c r="D10" s="26" t="s">
        <v>13</v>
      </c>
      <c r="E10" s="103"/>
      <c r="F10" s="103"/>
      <c r="G10" s="103"/>
      <c r="H10" s="103"/>
      <c r="I10" s="103"/>
      <c r="J10" s="103"/>
      <c r="K10" s="103"/>
      <c r="L10" s="103"/>
      <c r="M10" s="27"/>
    </row>
    <row r="11" spans="1:13" ht="15.75">
      <c r="A11" s="202"/>
      <c r="B11" s="215"/>
      <c r="C11" s="213"/>
      <c r="D11" s="26" t="s">
        <v>8</v>
      </c>
      <c r="E11" s="104"/>
      <c r="F11" s="104"/>
      <c r="G11" s="104"/>
      <c r="H11" s="104"/>
      <c r="I11" s="104"/>
      <c r="J11" s="73"/>
      <c r="K11" s="73"/>
      <c r="L11" s="73"/>
      <c r="M11" s="30"/>
    </row>
    <row r="12" spans="1:13" ht="15.75">
      <c r="A12" s="202"/>
      <c r="B12" s="215"/>
      <c r="C12" s="213"/>
      <c r="D12" s="26" t="s">
        <v>14</v>
      </c>
      <c r="E12" s="101">
        <v>18926.6</v>
      </c>
      <c r="F12" s="102">
        <v>18926.5</v>
      </c>
      <c r="G12" s="101">
        <v>18985.4</v>
      </c>
      <c r="H12" s="102">
        <v>7824.2</v>
      </c>
      <c r="I12" s="101">
        <v>19228.6</v>
      </c>
      <c r="J12" s="73">
        <f>'9 средства по кодам'!$N$12</f>
        <v>19219.8</v>
      </c>
      <c r="K12" s="73">
        <v>18985.4</v>
      </c>
      <c r="L12" s="73">
        <v>18985.4</v>
      </c>
      <c r="M12" s="30"/>
    </row>
    <row r="13" spans="1:13" ht="15.75">
      <c r="A13" s="202"/>
      <c r="B13" s="215"/>
      <c r="C13" s="213"/>
      <c r="D13" s="26" t="s">
        <v>76</v>
      </c>
      <c r="E13" s="117"/>
      <c r="F13" s="117"/>
      <c r="G13" s="108"/>
      <c r="J13" s="73"/>
      <c r="K13" s="108"/>
      <c r="M13" s="29"/>
    </row>
    <row r="14" spans="1:13" ht="18" customHeight="1">
      <c r="A14" s="203"/>
      <c r="B14" s="215"/>
      <c r="C14" s="213"/>
      <c r="D14" s="26" t="s">
        <v>30</v>
      </c>
      <c r="E14" s="104"/>
      <c r="F14" s="104"/>
      <c r="G14" s="104"/>
      <c r="H14" s="104"/>
      <c r="I14" s="104"/>
      <c r="J14" s="105"/>
      <c r="K14" s="73"/>
      <c r="L14" s="73"/>
      <c r="M14" s="29"/>
    </row>
    <row r="15" spans="1:13" ht="25.5" customHeight="1" hidden="1">
      <c r="A15" s="50"/>
      <c r="B15" s="211" t="s">
        <v>73</v>
      </c>
      <c r="C15" s="212" t="s">
        <v>62</v>
      </c>
      <c r="D15" s="26" t="s">
        <v>12</v>
      </c>
      <c r="E15" s="104"/>
      <c r="F15" s="104"/>
      <c r="G15" s="74"/>
      <c r="H15" s="74"/>
      <c r="I15" s="74"/>
      <c r="J15" s="73"/>
      <c r="K15" s="73"/>
      <c r="L15" s="73"/>
      <c r="M15" s="29"/>
    </row>
    <row r="16" spans="1:13" ht="15.75" hidden="1">
      <c r="A16" s="50"/>
      <c r="B16" s="211"/>
      <c r="C16" s="213"/>
      <c r="D16" s="26" t="s">
        <v>13</v>
      </c>
      <c r="E16" s="104"/>
      <c r="F16" s="104"/>
      <c r="G16" s="106"/>
      <c r="H16" s="106"/>
      <c r="I16" s="106"/>
      <c r="J16" s="73"/>
      <c r="K16" s="73"/>
      <c r="L16" s="73"/>
      <c r="M16" s="29"/>
    </row>
    <row r="17" spans="1:13" ht="15.75" hidden="1">
      <c r="A17" s="50"/>
      <c r="B17" s="211"/>
      <c r="C17" s="213"/>
      <c r="D17" s="26" t="s">
        <v>8</v>
      </c>
      <c r="E17" s="104"/>
      <c r="F17" s="104"/>
      <c r="G17" s="106"/>
      <c r="H17" s="106"/>
      <c r="I17" s="106"/>
      <c r="J17" s="73"/>
      <c r="K17" s="73"/>
      <c r="L17" s="73"/>
      <c r="M17" s="29"/>
    </row>
    <row r="18" spans="1:13" ht="15.75" hidden="1">
      <c r="A18" s="50"/>
      <c r="B18" s="211"/>
      <c r="C18" s="213"/>
      <c r="D18" s="26" t="s">
        <v>14</v>
      </c>
      <c r="E18" s="104"/>
      <c r="F18" s="104"/>
      <c r="G18" s="106"/>
      <c r="H18" s="106"/>
      <c r="I18" s="106"/>
      <c r="J18" s="73"/>
      <c r="K18" s="73"/>
      <c r="L18" s="73"/>
      <c r="M18" s="29"/>
    </row>
    <row r="19" spans="1:13" ht="15.75" hidden="1">
      <c r="A19" s="50"/>
      <c r="B19" s="211"/>
      <c r="C19" s="213"/>
      <c r="D19" s="26" t="s">
        <v>37</v>
      </c>
      <c r="E19" s="104"/>
      <c r="F19" s="104"/>
      <c r="G19" s="106"/>
      <c r="H19" s="106"/>
      <c r="I19" s="106"/>
      <c r="J19" s="73"/>
      <c r="K19" s="73"/>
      <c r="L19" s="73"/>
      <c r="M19" s="29"/>
    </row>
    <row r="20" spans="1:13" ht="47.25" hidden="1">
      <c r="A20" s="50"/>
      <c r="B20" s="211"/>
      <c r="C20" s="213"/>
      <c r="D20" s="26" t="s">
        <v>25</v>
      </c>
      <c r="E20" s="104"/>
      <c r="F20" s="104"/>
      <c r="G20" s="106"/>
      <c r="H20" s="106"/>
      <c r="I20" s="106"/>
      <c r="J20" s="73"/>
      <c r="K20" s="73"/>
      <c r="L20" s="73"/>
      <c r="M20" s="29"/>
    </row>
    <row r="21" spans="1:13" ht="31.5" hidden="1">
      <c r="A21" s="50"/>
      <c r="B21" s="211"/>
      <c r="C21" s="213"/>
      <c r="D21" s="26" t="s">
        <v>30</v>
      </c>
      <c r="E21" s="104"/>
      <c r="F21" s="104"/>
      <c r="G21" s="106"/>
      <c r="H21" s="106"/>
      <c r="I21" s="106"/>
      <c r="J21" s="73"/>
      <c r="K21" s="73"/>
      <c r="L21" s="73"/>
      <c r="M21" s="29"/>
    </row>
    <row r="22" spans="1:13" ht="15.75" hidden="1">
      <c r="A22" s="50"/>
      <c r="B22" s="211"/>
      <c r="C22" s="214"/>
      <c r="D22" s="26" t="s">
        <v>15</v>
      </c>
      <c r="E22" s="104"/>
      <c r="F22" s="104"/>
      <c r="G22" s="106"/>
      <c r="H22" s="106"/>
      <c r="I22" s="106"/>
      <c r="J22" s="73"/>
      <c r="K22" s="73"/>
      <c r="L22" s="73"/>
      <c r="M22" s="29"/>
    </row>
    <row r="23" spans="1:13" ht="25.5" customHeight="1">
      <c r="A23" s="204" t="s">
        <v>92</v>
      </c>
      <c r="B23" s="216" t="s">
        <v>83</v>
      </c>
      <c r="C23" s="219" t="s">
        <v>91</v>
      </c>
      <c r="D23" s="26" t="s">
        <v>12</v>
      </c>
      <c r="E23" s="101">
        <v>18926.6</v>
      </c>
      <c r="F23" s="102">
        <v>18926.5</v>
      </c>
      <c r="G23" s="104">
        <v>18985.4</v>
      </c>
      <c r="H23" s="107">
        <v>7824.2</v>
      </c>
      <c r="I23" s="104">
        <v>19228.6</v>
      </c>
      <c r="J23" s="73">
        <f>'9 средства по кодам'!$N$12</f>
        <v>19219.8</v>
      </c>
      <c r="K23" s="74">
        <v>18985.4</v>
      </c>
      <c r="L23" s="74">
        <v>18985.4</v>
      </c>
      <c r="M23" s="29"/>
    </row>
    <row r="24" spans="1:13" ht="15.75">
      <c r="A24" s="205"/>
      <c r="B24" s="217"/>
      <c r="C24" s="161"/>
      <c r="D24" s="26" t="s">
        <v>13</v>
      </c>
      <c r="E24" s="104"/>
      <c r="F24" s="104"/>
      <c r="G24" s="106"/>
      <c r="H24" s="106"/>
      <c r="I24" s="106"/>
      <c r="J24" s="73"/>
      <c r="K24" s="74"/>
      <c r="L24" s="74"/>
      <c r="M24" s="29"/>
    </row>
    <row r="25" spans="1:13" ht="15.75">
      <c r="A25" s="205"/>
      <c r="B25" s="217"/>
      <c r="C25" s="161"/>
      <c r="D25" s="26" t="s">
        <v>8</v>
      </c>
      <c r="E25" s="104"/>
      <c r="F25" s="104"/>
      <c r="G25" s="104"/>
      <c r="H25" s="104"/>
      <c r="I25" s="104"/>
      <c r="J25" s="73"/>
      <c r="K25" s="74"/>
      <c r="L25" s="74"/>
      <c r="M25" s="29"/>
    </row>
    <row r="26" spans="1:13" ht="15.75">
      <c r="A26" s="205"/>
      <c r="B26" s="217"/>
      <c r="C26" s="161"/>
      <c r="D26" s="26" t="s">
        <v>14</v>
      </c>
      <c r="E26" s="101">
        <v>18926.6</v>
      </c>
      <c r="F26" s="102">
        <v>18926.5</v>
      </c>
      <c r="G26" s="101">
        <v>18985.4</v>
      </c>
      <c r="H26" s="104">
        <v>7824.2</v>
      </c>
      <c r="I26" s="101">
        <v>19228.6</v>
      </c>
      <c r="J26" s="73">
        <f>'9 средства по кодам'!$N$12</f>
        <v>19219.8</v>
      </c>
      <c r="K26" s="73">
        <v>18985.4</v>
      </c>
      <c r="L26" s="73">
        <v>18895.4</v>
      </c>
      <c r="M26" s="75"/>
    </row>
    <row r="27" spans="1:13" ht="15.75">
      <c r="A27" s="205"/>
      <c r="B27" s="217"/>
      <c r="C27" s="161"/>
      <c r="D27" s="26" t="s">
        <v>76</v>
      </c>
      <c r="E27" s="117"/>
      <c r="F27" s="117"/>
      <c r="G27" s="108"/>
      <c r="H27" s="108"/>
      <c r="I27" s="108"/>
      <c r="J27" s="73"/>
      <c r="K27" s="108"/>
      <c r="L27" s="108"/>
      <c r="M27" s="29"/>
    </row>
    <row r="28" spans="1:13" ht="33" customHeight="1">
      <c r="A28" s="206"/>
      <c r="B28" s="218"/>
      <c r="C28" s="162"/>
      <c r="D28" s="26" t="s">
        <v>30</v>
      </c>
      <c r="E28" s="104"/>
      <c r="F28" s="104"/>
      <c r="G28" s="104"/>
      <c r="H28" s="104"/>
      <c r="I28" s="104"/>
      <c r="J28" s="73"/>
      <c r="K28" s="73"/>
      <c r="L28" s="73"/>
      <c r="M28" s="29"/>
    </row>
    <row r="29" spans="1:13" ht="17.25" customHeight="1" hidden="1">
      <c r="A29" s="51"/>
      <c r="B29" s="110"/>
      <c r="C29" s="110"/>
      <c r="D29" s="26" t="s">
        <v>15</v>
      </c>
      <c r="E29" s="35"/>
      <c r="F29" s="35"/>
      <c r="G29" s="34"/>
      <c r="H29" s="34"/>
      <c r="I29" s="34"/>
      <c r="J29" s="33"/>
      <c r="K29" s="33"/>
      <c r="L29" s="33"/>
      <c r="M29" s="29"/>
    </row>
    <row r="30" spans="1:13" ht="13.5" customHeight="1" hidden="1">
      <c r="A30" s="51"/>
      <c r="B30" s="211" t="s">
        <v>60</v>
      </c>
      <c r="C30" s="212" t="s">
        <v>61</v>
      </c>
      <c r="D30" s="26" t="s">
        <v>12</v>
      </c>
      <c r="E30" s="35"/>
      <c r="F30" s="35"/>
      <c r="G30" s="33"/>
      <c r="H30" s="33"/>
      <c r="I30" s="33"/>
      <c r="J30" s="33"/>
      <c r="K30" s="33"/>
      <c r="L30" s="33"/>
      <c r="M30" s="29"/>
    </row>
    <row r="31" spans="1:13" ht="17.25" hidden="1">
      <c r="A31" s="51"/>
      <c r="B31" s="211"/>
      <c r="C31" s="213"/>
      <c r="D31" s="26" t="s">
        <v>13</v>
      </c>
      <c r="E31" s="35"/>
      <c r="F31" s="35"/>
      <c r="G31" s="34"/>
      <c r="H31" s="34"/>
      <c r="I31" s="34"/>
      <c r="J31" s="33"/>
      <c r="K31" s="33"/>
      <c r="L31" s="33"/>
      <c r="M31" s="29"/>
    </row>
    <row r="32" spans="1:13" ht="17.25" hidden="1">
      <c r="A32" s="51"/>
      <c r="B32" s="211"/>
      <c r="C32" s="213"/>
      <c r="D32" s="26" t="s">
        <v>8</v>
      </c>
      <c r="E32" s="35"/>
      <c r="F32" s="35"/>
      <c r="G32" s="34"/>
      <c r="H32" s="34"/>
      <c r="I32" s="34"/>
      <c r="J32" s="33"/>
      <c r="K32" s="33"/>
      <c r="L32" s="33"/>
      <c r="M32" s="29"/>
    </row>
    <row r="33" spans="1:13" ht="17.25" hidden="1">
      <c r="A33" s="51"/>
      <c r="B33" s="211"/>
      <c r="C33" s="213"/>
      <c r="D33" s="26" t="s">
        <v>14</v>
      </c>
      <c r="E33" s="35"/>
      <c r="F33" s="35"/>
      <c r="G33" s="34"/>
      <c r="H33" s="34"/>
      <c r="I33" s="34"/>
      <c r="J33" s="33"/>
      <c r="K33" s="33"/>
      <c r="L33" s="33"/>
      <c r="M33" s="29"/>
    </row>
    <row r="34" spans="1:13" ht="17.25" hidden="1">
      <c r="A34" s="51"/>
      <c r="B34" s="211"/>
      <c r="C34" s="213"/>
      <c r="D34" s="26" t="s">
        <v>37</v>
      </c>
      <c r="E34" s="35"/>
      <c r="F34" s="35"/>
      <c r="G34" s="34"/>
      <c r="H34" s="34"/>
      <c r="I34" s="34"/>
      <c r="J34" s="33"/>
      <c r="K34" s="33"/>
      <c r="L34" s="33"/>
      <c r="M34" s="29"/>
    </row>
    <row r="35" spans="1:13" ht="47.25" hidden="1">
      <c r="A35" s="51"/>
      <c r="B35" s="211"/>
      <c r="C35" s="213"/>
      <c r="D35" s="26" t="s">
        <v>25</v>
      </c>
      <c r="E35" s="35"/>
      <c r="F35" s="35"/>
      <c r="G35" s="34"/>
      <c r="H35" s="34"/>
      <c r="I35" s="34"/>
      <c r="J35" s="33"/>
      <c r="K35" s="33"/>
      <c r="L35" s="33"/>
      <c r="M35" s="29"/>
    </row>
    <row r="36" spans="1:13" ht="31.5" hidden="1">
      <c r="A36" s="51"/>
      <c r="B36" s="211"/>
      <c r="C36" s="213"/>
      <c r="D36" s="26" t="s">
        <v>30</v>
      </c>
      <c r="E36" s="35"/>
      <c r="F36" s="35"/>
      <c r="G36" s="34"/>
      <c r="H36" s="34"/>
      <c r="I36" s="34"/>
      <c r="J36" s="33"/>
      <c r="K36" s="33"/>
      <c r="L36" s="33"/>
      <c r="M36" s="29"/>
    </row>
    <row r="37" spans="1:13" ht="17.25" hidden="1">
      <c r="A37" s="51"/>
      <c r="B37" s="211"/>
      <c r="C37" s="214"/>
      <c r="D37" s="26" t="s">
        <v>15</v>
      </c>
      <c r="E37" s="35"/>
      <c r="F37" s="35"/>
      <c r="G37" s="34"/>
      <c r="H37" s="34"/>
      <c r="I37" s="34"/>
      <c r="J37" s="33"/>
      <c r="K37" s="33"/>
      <c r="L37" s="33"/>
      <c r="M37" s="29"/>
    </row>
    <row r="38" spans="1:13" ht="3" customHeight="1" hidden="1">
      <c r="A38" s="204" t="s">
        <v>93</v>
      </c>
      <c r="B38" s="211" t="s">
        <v>84</v>
      </c>
      <c r="C38" s="215" t="s">
        <v>104</v>
      </c>
      <c r="D38" s="26" t="s">
        <v>12</v>
      </c>
      <c r="E38" s="35">
        <v>211.3</v>
      </c>
      <c r="F38" s="35">
        <v>211.3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52">
        <v>0</v>
      </c>
      <c r="M38" s="29"/>
    </row>
    <row r="39" spans="1:13" ht="24.75" customHeight="1" hidden="1">
      <c r="A39" s="205"/>
      <c r="B39" s="211"/>
      <c r="C39" s="178"/>
      <c r="D39" s="26" t="s">
        <v>13</v>
      </c>
      <c r="E39" s="35"/>
      <c r="F39" s="35"/>
      <c r="G39" s="34"/>
      <c r="H39" s="34"/>
      <c r="I39" s="34"/>
      <c r="J39" s="33"/>
      <c r="K39" s="33"/>
      <c r="L39" s="33"/>
      <c r="M39" s="29"/>
    </row>
    <row r="40" spans="1:13" ht="19.5" customHeight="1" hidden="1">
      <c r="A40" s="205"/>
      <c r="B40" s="211"/>
      <c r="C40" s="178"/>
      <c r="D40" s="26" t="s">
        <v>8</v>
      </c>
      <c r="E40" s="35"/>
      <c r="F40" s="35"/>
      <c r="G40" s="34"/>
      <c r="H40" s="34"/>
      <c r="I40" s="34"/>
      <c r="J40" s="33"/>
      <c r="K40" s="33"/>
      <c r="L40" s="33"/>
      <c r="M40" s="29"/>
    </row>
    <row r="41" spans="1:13" ht="17.25" hidden="1">
      <c r="A41" s="205"/>
      <c r="B41" s="211"/>
      <c r="C41" s="178"/>
      <c r="D41" s="26" t="s">
        <v>14</v>
      </c>
      <c r="E41" s="35">
        <v>211.3</v>
      </c>
      <c r="F41" s="36">
        <v>211.3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52">
        <v>0</v>
      </c>
      <c r="M41" s="29"/>
    </row>
    <row r="42" spans="1:13" ht="17.25" hidden="1">
      <c r="A42" s="205"/>
      <c r="B42" s="211"/>
      <c r="C42" s="178"/>
      <c r="D42" s="26" t="s">
        <v>76</v>
      </c>
      <c r="E42" s="35"/>
      <c r="F42" s="36"/>
      <c r="G42" s="34"/>
      <c r="H42" s="34"/>
      <c r="I42" s="34"/>
      <c r="J42" s="33"/>
      <c r="K42" s="33">
        <v>0</v>
      </c>
      <c r="L42" s="33">
        <v>0</v>
      </c>
      <c r="M42" s="29"/>
    </row>
    <row r="43" spans="1:13" ht="18.75" customHeight="1" hidden="1">
      <c r="A43" s="206"/>
      <c r="B43" s="211"/>
      <c r="C43" s="178"/>
      <c r="D43" s="26" t="s">
        <v>30</v>
      </c>
      <c r="E43" s="35"/>
      <c r="F43" s="36"/>
      <c r="G43" s="34"/>
      <c r="H43" s="34"/>
      <c r="I43" s="34"/>
      <c r="J43" s="37"/>
      <c r="K43" s="33"/>
      <c r="L43" s="33"/>
      <c r="M43" s="29"/>
    </row>
    <row r="44" spans="2:13" ht="15.75" customHeight="1" hidden="1">
      <c r="B44" s="211"/>
      <c r="C44" s="178"/>
      <c r="D44" s="26" t="s">
        <v>15</v>
      </c>
      <c r="E44" s="28"/>
      <c r="F44" s="28"/>
      <c r="G44" s="28"/>
      <c r="H44" s="28"/>
      <c r="I44" s="28"/>
      <c r="J44" s="29"/>
      <c r="K44" s="29"/>
      <c r="L44" s="29">
        <v>0</v>
      </c>
      <c r="M44" s="29"/>
    </row>
    <row r="45" spans="2:13" ht="15.75" customHeight="1">
      <c r="B45" s="84"/>
      <c r="C45" s="77"/>
      <c r="D45" s="84"/>
      <c r="E45" s="85"/>
      <c r="F45" s="85"/>
      <c r="G45" s="85"/>
      <c r="H45" s="85"/>
      <c r="I45" s="85"/>
      <c r="J45" s="86"/>
      <c r="K45" s="86"/>
      <c r="L45" s="86"/>
      <c r="M45" s="86"/>
    </row>
    <row r="46" spans="3:13" ht="13.5" customHeight="1"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</row>
    <row r="47" spans="1:13" ht="36.75" customHeight="1">
      <c r="A47" s="111"/>
      <c r="B47" s="112"/>
      <c r="C47" s="220" t="s">
        <v>120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</row>
    <row r="48" spans="1:13" ht="18">
      <c r="A48" s="11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4.25">
      <c r="A49" s="111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3" ht="14.25">
      <c r="A50" s="111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5:13" ht="15">
      <c r="E51" s="18"/>
      <c r="F51" s="18"/>
      <c r="G51" s="18"/>
      <c r="H51" s="18"/>
      <c r="I51" s="18"/>
      <c r="J51" s="18"/>
      <c r="K51" s="18"/>
      <c r="L51" s="18"/>
      <c r="M51" s="18"/>
    </row>
    <row r="52" ht="65.25" customHeight="1"/>
    <row r="54" spans="2:14" s="2" customFormat="1" ht="1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2"/>
    </row>
    <row r="58" ht="106.5" customHeight="1"/>
  </sheetData>
  <sheetProtection/>
  <mergeCells count="29">
    <mergeCell ref="C47:M47"/>
    <mergeCell ref="C38:C44"/>
    <mergeCell ref="C46:M46"/>
    <mergeCell ref="M5:M7"/>
    <mergeCell ref="G5:J5"/>
    <mergeCell ref="B38:B44"/>
    <mergeCell ref="B15:B22"/>
    <mergeCell ref="C15:C22"/>
    <mergeCell ref="I6:J6"/>
    <mergeCell ref="K5:L6"/>
    <mergeCell ref="D4:L4"/>
    <mergeCell ref="G6:H6"/>
    <mergeCell ref="E5:F6"/>
    <mergeCell ref="B30:B37"/>
    <mergeCell ref="C30:C37"/>
    <mergeCell ref="C9:C14"/>
    <mergeCell ref="B9:B14"/>
    <mergeCell ref="B23:B28"/>
    <mergeCell ref="C23:C28"/>
    <mergeCell ref="A5:A7"/>
    <mergeCell ref="A9:A14"/>
    <mergeCell ref="A23:A28"/>
    <mergeCell ref="A38:A43"/>
    <mergeCell ref="K1:M1"/>
    <mergeCell ref="K2:M2"/>
    <mergeCell ref="B5:B7"/>
    <mergeCell ref="C5:C7"/>
    <mergeCell ref="D5:D7"/>
    <mergeCell ref="B3:M3"/>
  </mergeCells>
  <printOptions/>
  <pageMargins left="0.15748031496062992" right="0.1968503937007874" top="0.3937007874015748" bottom="0.35433070866141736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2023-08-18T03:12:21Z</cp:lastPrinted>
  <dcterms:created xsi:type="dcterms:W3CDTF">2007-07-17T01:27:34Z</dcterms:created>
  <dcterms:modified xsi:type="dcterms:W3CDTF">2024-03-06T07:56:35Z</dcterms:modified>
  <cp:category/>
  <cp:version/>
  <cp:contentType/>
  <cp:contentStatus/>
</cp:coreProperties>
</file>