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15" windowHeight="6705" activeTab="2"/>
  </bookViews>
  <sheets>
    <sheet name="8 показатели 2018 года " sheetId="1" r:id="rId1"/>
    <sheet name="9 средства по кодам 2018 год" sheetId="2" r:id="rId2"/>
    <sheet name="10 средства бюджет 2018 год" sheetId="3" r:id="rId3"/>
  </sheets>
  <definedNames>
    <definedName name="_xlnm.Print_Area" localSheetId="2">'10 средства бюджет 2018 год'!$A$1:$L$60</definedName>
  </definedNames>
  <calcPr fullCalcOnLoad="1"/>
</workbook>
</file>

<file path=xl/sharedStrings.xml><?xml version="1.0" encoding="utf-8"?>
<sst xmlns="http://schemas.openxmlformats.org/spreadsheetml/2006/main" count="218" uniqueCount="116">
  <si>
    <t>№ п/п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</si>
  <si>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</si>
  <si>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</si>
  <si>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</si>
  <si>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</si>
  <si>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</si>
  <si>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</si>
  <si>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</si>
  <si>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Весовой критерий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</si>
  <si>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</si>
  <si>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</si>
  <si>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</si>
  <si>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</si>
  <si>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</si>
  <si>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</si>
  <si>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</si>
  <si>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</si>
  <si>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</si>
  <si>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</si>
  <si>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</si>
  <si>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</si>
  <si>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</si>
  <si>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</si>
  <si>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</si>
  <si>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</si>
  <si>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</si>
  <si>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</si>
  <si>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</si>
  <si>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 xml:space="preserve">внебюджетные  источники                 </t>
  </si>
  <si>
    <t>Наименование  программы, подпрограммы</t>
  </si>
  <si>
    <t>Мероприятие программы 1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</si>
  <si>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</si>
  <si>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</si>
  <si>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</si>
  <si>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</si>
  <si>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</si>
  <si>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</si>
  <si>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</si>
  <si>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Мероприятие программы 2</t>
  </si>
  <si>
    <t>Подпрограмма 2</t>
  </si>
  <si>
    <t>Подпрограмма 3</t>
  </si>
  <si>
    <t>"Проведение работ по уничтожению сорняков дикорастущей конопли"</t>
  </si>
  <si>
    <t>"Организация проведения мероприятия по отлову, учету, содержанию и иному обращению с безнадзорными животными"</t>
  </si>
  <si>
    <t>голов</t>
  </si>
  <si>
    <t>%</t>
  </si>
  <si>
    <t>1.1</t>
  </si>
  <si>
    <t>1.2</t>
  </si>
  <si>
    <t>1.3</t>
  </si>
  <si>
    <t>1.4</t>
  </si>
  <si>
    <t>га.</t>
  </si>
  <si>
    <t>Е.И. Шик</t>
  </si>
  <si>
    <t>январь-декабрь</t>
  </si>
  <si>
    <t>январь - декабрь</t>
  </si>
  <si>
    <t>январь-июнь</t>
  </si>
  <si>
    <t xml:space="preserve">                                                2017 год</t>
  </si>
  <si>
    <t>Текущий 2018 год</t>
  </si>
  <si>
    <t xml:space="preserve">чел. </t>
  </si>
  <si>
    <t>тонн</t>
  </si>
  <si>
    <t>1.5</t>
  </si>
  <si>
    <t>1.6</t>
  </si>
  <si>
    <t>1.7</t>
  </si>
  <si>
    <t>1.8</t>
  </si>
  <si>
    <t>млн.шт.</t>
  </si>
  <si>
    <t>Начальник отдела сельского хозяйства</t>
  </si>
  <si>
    <t>Ресурсное обеспечение муниципальной программы "Развитие сельского хозяйства Боготольского района" за счет средств местного бюджета, в том числе средств, поступивших из бюджетов других уровней бюджетной системы (отдел сельского хозяйства)</t>
  </si>
  <si>
    <t>"Развитие сельского хозяйства Боготольского района"</t>
  </si>
  <si>
    <t>"Поддержка малых форм хозяйствования на территории Боготольского района"</t>
  </si>
  <si>
    <t>"Устойчивое развитие сельской территории Боготольского районаы"</t>
  </si>
  <si>
    <t>"Обеспечение реализации муниципальной программы развития сельского хозяйства и прочие мероприятия Боготольского района"</t>
  </si>
  <si>
    <t>Использование бюджетных ассигнований районного бюджета (бюджета района) и иных средств на реализацию  муниципальной программы (отдел сельского хозяйства)</t>
  </si>
  <si>
    <t>Ответственный исполнитель, соисполнители</t>
  </si>
  <si>
    <t>2017 год</t>
  </si>
  <si>
    <t>"Устойчивое развитие сельской территории Боготольского района"</t>
  </si>
  <si>
    <t>"Обеспечение реализации муниципальной программы развития сельского хозяйства Боготольского района"</t>
  </si>
  <si>
    <t>Мероприятие 1</t>
  </si>
  <si>
    <t>Мероприятие 2</t>
  </si>
  <si>
    <t>Начальник отдела сельского хозяйства                                                                  Е.И. Шик</t>
  </si>
  <si>
    <t>Целевой показатель: Индекс производства продукции сельского хозяйства в хозяйствах всех категорий (% к предыдущему году)</t>
  </si>
  <si>
    <t>Целевой показатель: Индекс производства продукции растениеводства в хозяйствах всех категорий (% к предыдущему году)</t>
  </si>
  <si>
    <t>Целевой показатель: Индекс производства продукции животноводства в хозяйствах всех категорий (% к предыдущему году)</t>
  </si>
  <si>
    <t>2</t>
  </si>
  <si>
    <t>кол-во ЛПХ</t>
  </si>
  <si>
    <t>Задача 2:Повышение уровня обустройства сельских населенных пунктов объектами инженерной, социальной инфраструктур и автомобильными дорогами.</t>
  </si>
  <si>
    <t>2.1</t>
  </si>
  <si>
    <t>2.2</t>
  </si>
  <si>
    <t>4</t>
  </si>
  <si>
    <t>5</t>
  </si>
  <si>
    <t>6</t>
  </si>
  <si>
    <t xml:space="preserve"> Цель :  1.  Создание благоприятных социально-экономических условий для комплексного и устойчивого развития многоотраслевой экономики, повышение занятости и качества жизни сельского населения.                                            </t>
  </si>
  <si>
    <t>Цели, целевые показатели,задачи, показатели результативности</t>
  </si>
  <si>
    <t>Год предшествующий отчетному году</t>
  </si>
  <si>
    <t>Отчетный год реализации муниципальной программы 2018 год</t>
  </si>
  <si>
    <t>Х</t>
  </si>
  <si>
    <t xml:space="preserve">Задача: Обеспечение доступности коммерческих кредитов малым формам хозяйствования на селе                                          </t>
  </si>
  <si>
    <t>Подпрограмма 1: Поддержка малых форм хозяйствования на территории Боготольского района</t>
  </si>
  <si>
    <t xml:space="preserve">Показатель результативности: Количество граждан, ведущих личное подсобное хозяйство, осуществляющих привлечение кредитных средств </t>
  </si>
  <si>
    <t>Задача :Создание общих условий для повышения эффективности сельскохозяйственного производства, его динамичного и сбалансированного роста.</t>
  </si>
  <si>
    <t>Подпрограмма 2 : "Устойчивое развитие сельских территории Боготольского района"</t>
  </si>
  <si>
    <t>Показатель результативности: Сохраниение рабочих мест</t>
  </si>
  <si>
    <t>Показатель результативности : Увеличение валового сбора зерновых</t>
  </si>
  <si>
    <t>Показатель результативности: Увеличение поголовья КРС</t>
  </si>
  <si>
    <t>Показатель результативнсти: Увеличение поголовья коров</t>
  </si>
  <si>
    <t>Показатель результативности: Увеличение поголовья птицы</t>
  </si>
  <si>
    <t>Показатель результативности: Производство молока</t>
  </si>
  <si>
    <t>Показатель результативности: Производство скота и птицы на убой (в живом весе)</t>
  </si>
  <si>
    <t>Показатель результативности: Производство яиц</t>
  </si>
  <si>
    <t>Показатель результативнсти: Увеличение доли граждан Боготольского района систематически занимающихся физической культурой и спортом к общей численности населения района</t>
  </si>
  <si>
    <t>Показатель результативности: Уровенъ фактической обеспеченности дошкольных учреждений детскими игровыми площадками</t>
  </si>
  <si>
    <t>Задача 3: Обеспечение выполнения надлежащим образом отдельных государственных полномочий по вопросам поддержки сельскохозяйственного производства</t>
  </si>
  <si>
    <t xml:space="preserve">Подпрограмма 3: "Обеспечение реализации муниципальной программы и прочие мероприятия на территории Боготольского района"       </t>
  </si>
  <si>
    <t>Информация о целевых показателях и показателях результативности подпрограмм и отдельных мероприятий муниципальной программы,  "Развитие сельского хозяйства Боготольского района" за 2018 год</t>
  </si>
  <si>
    <t>Показатель результативности: Доля исполненных бюджетных ассигнований, предусмотренных в программном виде</t>
  </si>
  <si>
    <t>Показатель результативности: Проведение работ по уничтожению сорняков дикорастущей конопли</t>
  </si>
  <si>
    <t>Отдельное мероприятие 2 Мниципальной программы "Развитие сельского хозяйства Боготольского района"                                                                                                                                                                                             Организация проведения мероприятий по отлову, учету, содержанию и иному обращению с безнадзорными животными.</t>
  </si>
  <si>
    <t>Отдельное мероприятие 1 муниципальной программы "Развитие сельского хозяйства Боготольского района"                                                                                                                                                                                             Проведение работ по уничтожению сорняков дикорастущей конопли</t>
  </si>
  <si>
    <t xml:space="preserve">Показатель результативности: Отлов, учет и содержание безнадзорных домашних животных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</si>
</sst>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"/>
    <numFmt numFmtId="179" formatCode="0.000"/>
    <numFmt numFmtId="180" formatCode="0.0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2"/>
      <name val="Castella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179" fontId="10" fillId="0" borderId="10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0" fontId="1" fillId="0" borderId="29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2" fillId="0" borderId="3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110" zoomScaleSheetLayoutView="110" workbookViewId="0" topLeftCell="A1">
      <selection activeCell="J40" sqref="J40"/>
    </sheetView>
  </sheetViews>
  <sheetFormatPr defaultColWidth="9.00390625" defaultRowHeight="12.75"/>
  <cols>
    <col min="1" max="1" width="0.37109375" style="2" customWidth="1"/>
    <col min="2" max="2" width="49.25390625" style="2" customWidth="1"/>
    <col min="3" max="3" width="6.375" style="2" customWidth="1"/>
    <col min="4" max="4" width="8.875" style="2" customWidth="1"/>
    <col min="5" max="5" width="6.25390625" style="2" customWidth="1"/>
    <col min="6" max="8" width="7.00390625" style="2" customWidth="1"/>
    <col min="9" max="9" width="8.00390625" style="2" customWidth="1"/>
    <col min="10" max="10" width="8.875" style="2" customWidth="1"/>
    <col min="11" max="11" width="8.625" style="2" customWidth="1"/>
    <col min="12" max="12" width="9.875" style="2" customWidth="1"/>
    <col min="13" max="13" width="17.375" style="2" customWidth="1"/>
    <col min="14" max="16384" width="9.125" style="2" customWidth="1"/>
  </cols>
  <sheetData>
    <row r="1" spans="11:13" ht="15.75" customHeight="1">
      <c r="K1" s="61" t="s">
        <v>21</v>
      </c>
      <c r="L1" s="61"/>
      <c r="M1" s="61"/>
    </row>
    <row r="2" spans="11:13" ht="81" customHeight="1">
      <c r="K2" s="61" t="s">
        <v>33</v>
      </c>
      <c r="L2" s="61"/>
      <c r="M2" s="61"/>
    </row>
    <row r="3" spans="11:13" ht="8.25" customHeight="1">
      <c r="K3" s="14"/>
      <c r="L3" s="14"/>
      <c r="M3" s="14"/>
    </row>
    <row r="4" spans="2:13" ht="28.5" customHeight="1">
      <c r="B4" s="62" t="s">
        <v>110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ht="6" customHeight="1" thickBot="1"/>
    <row r="6" spans="1:13" s="1" customFormat="1" ht="36.75" customHeight="1">
      <c r="A6" s="64" t="s">
        <v>0</v>
      </c>
      <c r="B6" s="66" t="s">
        <v>89</v>
      </c>
      <c r="C6" s="66" t="s">
        <v>7</v>
      </c>
      <c r="D6" s="67" t="s">
        <v>8</v>
      </c>
      <c r="E6" s="66" t="s">
        <v>90</v>
      </c>
      <c r="F6" s="66"/>
      <c r="G6" s="71" t="s">
        <v>91</v>
      </c>
      <c r="H6" s="72"/>
      <c r="I6" s="72"/>
      <c r="J6" s="73"/>
      <c r="K6" s="66" t="s">
        <v>1</v>
      </c>
      <c r="L6" s="66"/>
      <c r="M6" s="69" t="s">
        <v>4</v>
      </c>
    </row>
    <row r="7" spans="1:13" s="1" customFormat="1" ht="27.75" customHeight="1">
      <c r="A7" s="65"/>
      <c r="B7" s="63"/>
      <c r="C7" s="63"/>
      <c r="D7" s="68"/>
      <c r="E7" s="63">
        <v>2017</v>
      </c>
      <c r="F7" s="63"/>
      <c r="G7" s="74" t="s">
        <v>53</v>
      </c>
      <c r="H7" s="75"/>
      <c r="I7" s="63" t="s">
        <v>51</v>
      </c>
      <c r="J7" s="63"/>
      <c r="K7" s="63">
        <v>2019</v>
      </c>
      <c r="L7" s="63">
        <v>2020</v>
      </c>
      <c r="M7" s="70"/>
    </row>
    <row r="8" spans="1:13" s="1" customFormat="1" ht="22.5" customHeight="1">
      <c r="A8" s="109"/>
      <c r="B8" s="102"/>
      <c r="C8" s="102"/>
      <c r="D8" s="68"/>
      <c r="E8" s="44" t="s">
        <v>2</v>
      </c>
      <c r="F8" s="44" t="s">
        <v>3</v>
      </c>
      <c r="G8" s="44" t="s">
        <v>2</v>
      </c>
      <c r="H8" s="44" t="s">
        <v>3</v>
      </c>
      <c r="I8" s="44" t="s">
        <v>2</v>
      </c>
      <c r="J8" s="44" t="s">
        <v>3</v>
      </c>
      <c r="K8" s="102"/>
      <c r="L8" s="102"/>
      <c r="M8" s="70"/>
    </row>
    <row r="9" spans="1:13" s="1" customFormat="1" ht="36" customHeight="1">
      <c r="A9" s="46">
        <v>1</v>
      </c>
      <c r="B9" s="103" t="s">
        <v>88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15"/>
    </row>
    <row r="10" spans="1:13" s="1" customFormat="1" ht="37.5" customHeight="1">
      <c r="A10" s="50" t="s">
        <v>45</v>
      </c>
      <c r="B10" s="45" t="s">
        <v>77</v>
      </c>
      <c r="C10" s="16" t="s">
        <v>44</v>
      </c>
      <c r="D10" s="16" t="s">
        <v>92</v>
      </c>
      <c r="E10" s="16">
        <v>95.5</v>
      </c>
      <c r="F10" s="16">
        <v>95.5</v>
      </c>
      <c r="G10" s="16">
        <v>104.4</v>
      </c>
      <c r="H10" s="16">
        <v>104.4</v>
      </c>
      <c r="I10" s="16">
        <v>104.4</v>
      </c>
      <c r="J10" s="16">
        <v>104.4</v>
      </c>
      <c r="K10" s="16">
        <v>101</v>
      </c>
      <c r="L10" s="16">
        <v>102.1</v>
      </c>
      <c r="M10" s="16"/>
    </row>
    <row r="11" spans="1:13" s="1" customFormat="1" ht="42" customHeight="1">
      <c r="A11" s="50" t="s">
        <v>46</v>
      </c>
      <c r="B11" s="45" t="s">
        <v>78</v>
      </c>
      <c r="C11" s="16" t="s">
        <v>44</v>
      </c>
      <c r="D11" s="16" t="s">
        <v>92</v>
      </c>
      <c r="E11" s="16">
        <v>95.2</v>
      </c>
      <c r="F11" s="16">
        <v>95.2</v>
      </c>
      <c r="G11" s="16">
        <v>104</v>
      </c>
      <c r="H11" s="16">
        <v>104</v>
      </c>
      <c r="I11" s="16">
        <v>104</v>
      </c>
      <c r="J11" s="16">
        <v>104</v>
      </c>
      <c r="K11" s="16">
        <v>101.4</v>
      </c>
      <c r="L11" s="16">
        <v>102</v>
      </c>
      <c r="M11" s="16"/>
    </row>
    <row r="12" spans="1:13" s="1" customFormat="1" ht="38.25" customHeight="1">
      <c r="A12" s="50" t="s">
        <v>47</v>
      </c>
      <c r="B12" s="45" t="s">
        <v>79</v>
      </c>
      <c r="C12" s="16" t="s">
        <v>44</v>
      </c>
      <c r="D12" s="16" t="s">
        <v>92</v>
      </c>
      <c r="E12" s="16">
        <v>95.8</v>
      </c>
      <c r="F12" s="16">
        <v>95.8</v>
      </c>
      <c r="G12" s="16">
        <v>100.6</v>
      </c>
      <c r="H12" s="16">
        <v>100.6</v>
      </c>
      <c r="I12" s="16">
        <v>100.6</v>
      </c>
      <c r="J12" s="16">
        <v>100.6</v>
      </c>
      <c r="K12" s="16">
        <v>100.4</v>
      </c>
      <c r="L12" s="16">
        <v>102.1</v>
      </c>
      <c r="M12" s="16"/>
    </row>
    <row r="13" spans="1:13" s="1" customFormat="1" ht="15.75" customHeight="1">
      <c r="A13" s="48" t="s">
        <v>80</v>
      </c>
      <c r="B13" s="103" t="s">
        <v>93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15"/>
    </row>
    <row r="14" spans="1:13" s="1" customFormat="1" ht="22.5" customHeight="1">
      <c r="A14" s="60"/>
      <c r="B14" s="103" t="s">
        <v>94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s="1" customFormat="1" ht="39" customHeight="1">
      <c r="A15" s="51" t="s">
        <v>45</v>
      </c>
      <c r="B15" s="45" t="s">
        <v>95</v>
      </c>
      <c r="C15" s="45" t="s">
        <v>81</v>
      </c>
      <c r="D15" s="16">
        <v>0.05</v>
      </c>
      <c r="E15" s="16">
        <v>14</v>
      </c>
      <c r="F15" s="16">
        <v>20</v>
      </c>
      <c r="G15" s="47">
        <v>8</v>
      </c>
      <c r="H15" s="16">
        <v>8</v>
      </c>
      <c r="I15" s="16">
        <v>8</v>
      </c>
      <c r="J15" s="16">
        <v>8</v>
      </c>
      <c r="K15" s="16">
        <v>6</v>
      </c>
      <c r="L15" s="16">
        <v>1</v>
      </c>
      <c r="M15" s="47"/>
    </row>
    <row r="16" spans="1:13" s="1" customFormat="1" ht="21.75" customHeight="1">
      <c r="A16" s="51"/>
      <c r="B16" s="103" t="s">
        <v>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7.25" customHeight="1">
      <c r="A17" s="49">
        <v>3</v>
      </c>
      <c r="B17" s="106" t="s">
        <v>97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3" ht="19.5" customHeight="1">
      <c r="A18" s="24" t="s">
        <v>45</v>
      </c>
      <c r="B18" s="5" t="s">
        <v>98</v>
      </c>
      <c r="C18" s="5" t="s">
        <v>56</v>
      </c>
      <c r="D18" s="5">
        <v>0.03</v>
      </c>
      <c r="E18" s="5">
        <v>154</v>
      </c>
      <c r="F18" s="5">
        <v>196</v>
      </c>
      <c r="G18" s="5">
        <v>154</v>
      </c>
      <c r="H18" s="5">
        <v>154</v>
      </c>
      <c r="I18" s="5">
        <v>154</v>
      </c>
      <c r="J18" s="5">
        <v>165</v>
      </c>
      <c r="K18" s="5">
        <v>154</v>
      </c>
      <c r="L18" s="5">
        <v>154</v>
      </c>
      <c r="M18" s="6"/>
    </row>
    <row r="19" spans="1:13" ht="24.75" customHeight="1">
      <c r="A19" s="24" t="s">
        <v>46</v>
      </c>
      <c r="B19" s="5" t="s">
        <v>99</v>
      </c>
      <c r="C19" s="5" t="s">
        <v>57</v>
      </c>
      <c r="D19" s="5">
        <v>0.1</v>
      </c>
      <c r="E19" s="5">
        <v>39105</v>
      </c>
      <c r="F19" s="5">
        <v>39105</v>
      </c>
      <c r="G19" s="5">
        <v>45188</v>
      </c>
      <c r="H19" s="5">
        <v>0</v>
      </c>
      <c r="I19" s="5">
        <v>45188</v>
      </c>
      <c r="J19" s="5">
        <v>34659</v>
      </c>
      <c r="K19" s="5">
        <v>47447</v>
      </c>
      <c r="L19" s="5">
        <v>51717</v>
      </c>
      <c r="M19" s="6"/>
    </row>
    <row r="20" spans="1:13" ht="15.75" customHeight="1">
      <c r="A20" s="24" t="s">
        <v>47</v>
      </c>
      <c r="B20" s="5" t="s">
        <v>100</v>
      </c>
      <c r="C20" s="5" t="s">
        <v>43</v>
      </c>
      <c r="D20" s="5">
        <v>0.03</v>
      </c>
      <c r="E20" s="5">
        <v>510</v>
      </c>
      <c r="F20" s="5">
        <v>510</v>
      </c>
      <c r="G20" s="5">
        <v>910</v>
      </c>
      <c r="H20" s="5">
        <v>596</v>
      </c>
      <c r="I20" s="5">
        <v>910</v>
      </c>
      <c r="J20" s="5">
        <v>910</v>
      </c>
      <c r="K20" s="5">
        <v>1410</v>
      </c>
      <c r="L20" s="5">
        <v>2610</v>
      </c>
      <c r="M20" s="6"/>
    </row>
    <row r="21" spans="1:13" ht="15.75" customHeight="1">
      <c r="A21" s="24" t="s">
        <v>48</v>
      </c>
      <c r="B21" s="5" t="s">
        <v>101</v>
      </c>
      <c r="C21" s="5" t="s">
        <v>43</v>
      </c>
      <c r="D21" s="5">
        <v>0.1</v>
      </c>
      <c r="E21" s="5">
        <v>240</v>
      </c>
      <c r="F21" s="5">
        <v>240</v>
      </c>
      <c r="G21" s="5">
        <v>450</v>
      </c>
      <c r="H21" s="5">
        <v>277</v>
      </c>
      <c r="I21" s="5">
        <v>450</v>
      </c>
      <c r="J21" s="5">
        <v>450</v>
      </c>
      <c r="K21" s="5">
        <v>656</v>
      </c>
      <c r="L21" s="5">
        <v>1201</v>
      </c>
      <c r="M21" s="6"/>
    </row>
    <row r="22" spans="1:13" ht="19.5" customHeight="1">
      <c r="A22" s="24" t="s">
        <v>58</v>
      </c>
      <c r="B22" s="5" t="s">
        <v>102</v>
      </c>
      <c r="C22" s="5" t="s">
        <v>43</v>
      </c>
      <c r="D22" s="5">
        <v>0.1</v>
      </c>
      <c r="E22" s="5">
        <v>81000</v>
      </c>
      <c r="F22" s="5">
        <v>81000</v>
      </c>
      <c r="G22" s="5">
        <v>119000</v>
      </c>
      <c r="H22" s="5">
        <v>88000</v>
      </c>
      <c r="I22" s="5">
        <v>106600</v>
      </c>
      <c r="J22" s="5">
        <v>110181</v>
      </c>
      <c r="K22" s="5">
        <v>127000</v>
      </c>
      <c r="L22" s="5">
        <v>171000</v>
      </c>
      <c r="M22" s="6"/>
    </row>
    <row r="23" spans="1:13" ht="16.5" customHeight="1">
      <c r="A23" s="24" t="s">
        <v>59</v>
      </c>
      <c r="B23" s="5" t="s">
        <v>103</v>
      </c>
      <c r="C23" s="3" t="s">
        <v>57</v>
      </c>
      <c r="D23" s="3">
        <v>0.03</v>
      </c>
      <c r="E23" s="3">
        <v>750</v>
      </c>
      <c r="F23" s="3">
        <v>750</v>
      </c>
      <c r="G23" s="5">
        <v>1170</v>
      </c>
      <c r="H23" s="5">
        <v>586</v>
      </c>
      <c r="I23" s="3">
        <v>1170</v>
      </c>
      <c r="J23" s="3">
        <v>1037</v>
      </c>
      <c r="K23" s="3">
        <v>2007</v>
      </c>
      <c r="L23" s="3">
        <v>3122</v>
      </c>
      <c r="M23" s="4"/>
    </row>
    <row r="24" spans="1:13" ht="24.75" customHeight="1">
      <c r="A24" s="25" t="s">
        <v>60</v>
      </c>
      <c r="B24" s="5" t="s">
        <v>104</v>
      </c>
      <c r="C24" s="3" t="s">
        <v>57</v>
      </c>
      <c r="D24" s="3">
        <v>0.03</v>
      </c>
      <c r="E24" s="3">
        <v>347</v>
      </c>
      <c r="F24" s="3">
        <v>347</v>
      </c>
      <c r="G24" s="5">
        <v>354</v>
      </c>
      <c r="H24" s="5">
        <v>74.7</v>
      </c>
      <c r="I24" s="3">
        <v>354</v>
      </c>
      <c r="J24" s="3">
        <v>354</v>
      </c>
      <c r="K24" s="3">
        <v>368</v>
      </c>
      <c r="L24" s="3">
        <v>382</v>
      </c>
      <c r="M24" s="4"/>
    </row>
    <row r="25" spans="1:13" ht="18.75" customHeight="1">
      <c r="A25" s="25" t="s">
        <v>61</v>
      </c>
      <c r="B25" s="5" t="s">
        <v>105</v>
      </c>
      <c r="C25" s="3" t="s">
        <v>62</v>
      </c>
      <c r="D25" s="3">
        <v>0.1</v>
      </c>
      <c r="E25" s="3">
        <v>23</v>
      </c>
      <c r="F25" s="3">
        <v>23</v>
      </c>
      <c r="G25" s="5">
        <v>28</v>
      </c>
      <c r="H25" s="5">
        <v>7.4</v>
      </c>
      <c r="I25" s="3">
        <v>30</v>
      </c>
      <c r="J25" s="3">
        <v>21.3</v>
      </c>
      <c r="K25" s="3">
        <v>36</v>
      </c>
      <c r="L25" s="3">
        <v>51</v>
      </c>
      <c r="M25" s="4"/>
    </row>
    <row r="26" spans="1:13" ht="20.25" customHeight="1">
      <c r="A26" s="52" t="s">
        <v>80</v>
      </c>
      <c r="B26" s="103" t="s">
        <v>82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</row>
    <row r="27" spans="1:13" ht="36.75" customHeight="1">
      <c r="A27" s="25" t="s">
        <v>83</v>
      </c>
      <c r="B27" s="5" t="s">
        <v>106</v>
      </c>
      <c r="C27" s="29" t="s">
        <v>44</v>
      </c>
      <c r="D27" s="3">
        <v>0.1</v>
      </c>
      <c r="E27" s="3">
        <v>0</v>
      </c>
      <c r="F27" s="3">
        <v>0</v>
      </c>
      <c r="G27" s="5">
        <v>0</v>
      </c>
      <c r="H27" s="5">
        <v>0</v>
      </c>
      <c r="I27" s="3">
        <v>0</v>
      </c>
      <c r="J27" s="3">
        <v>0</v>
      </c>
      <c r="K27" s="3">
        <v>0</v>
      </c>
      <c r="L27" s="3">
        <v>5</v>
      </c>
      <c r="M27" s="4"/>
    </row>
    <row r="28" spans="1:13" ht="36">
      <c r="A28" s="25" t="s">
        <v>84</v>
      </c>
      <c r="B28" s="5" t="s">
        <v>107</v>
      </c>
      <c r="C28" s="29" t="s">
        <v>44</v>
      </c>
      <c r="D28" s="3">
        <v>0.08</v>
      </c>
      <c r="E28" s="3"/>
      <c r="F28" s="3">
        <v>0</v>
      </c>
      <c r="G28" s="3">
        <v>12.5</v>
      </c>
      <c r="H28" s="3">
        <v>0</v>
      </c>
      <c r="I28" s="3">
        <v>12.5</v>
      </c>
      <c r="J28" s="3">
        <v>80</v>
      </c>
      <c r="K28" s="3">
        <v>25</v>
      </c>
      <c r="L28" s="3">
        <v>0</v>
      </c>
      <c r="M28" s="4"/>
    </row>
    <row r="29" spans="1:13" ht="15" customHeight="1">
      <c r="A29" s="25"/>
      <c r="B29" s="112" t="s">
        <v>108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4"/>
    </row>
    <row r="30" spans="1:13" ht="18" customHeight="1">
      <c r="A30" s="53" t="s">
        <v>85</v>
      </c>
      <c r="B30" s="106" t="s">
        <v>109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</row>
    <row r="31" spans="1:13" ht="28.5" customHeight="1">
      <c r="A31" s="54" t="s">
        <v>45</v>
      </c>
      <c r="B31" s="3" t="s">
        <v>111</v>
      </c>
      <c r="C31" s="29" t="s">
        <v>44</v>
      </c>
      <c r="D31" s="3">
        <v>0.1</v>
      </c>
      <c r="E31" s="5">
        <v>100</v>
      </c>
      <c r="F31" s="5">
        <v>98.9</v>
      </c>
      <c r="G31" s="5">
        <v>95</v>
      </c>
      <c r="H31" s="5">
        <v>34.4</v>
      </c>
      <c r="I31" s="5">
        <v>95</v>
      </c>
      <c r="J31" s="5">
        <v>100</v>
      </c>
      <c r="K31" s="5">
        <v>95</v>
      </c>
      <c r="L31" s="5">
        <v>95</v>
      </c>
      <c r="M31" s="4"/>
    </row>
    <row r="32" spans="1:13" ht="29.25" customHeight="1">
      <c r="A32" s="53" t="s">
        <v>86</v>
      </c>
      <c r="B32" s="103" t="s">
        <v>114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3" ht="22.5" customHeight="1">
      <c r="A33" s="25"/>
      <c r="B33" s="55" t="s">
        <v>112</v>
      </c>
      <c r="C33" s="56" t="s">
        <v>49</v>
      </c>
      <c r="D33" s="57">
        <v>0.05</v>
      </c>
      <c r="E33" s="57">
        <v>0</v>
      </c>
      <c r="F33" s="57">
        <v>0</v>
      </c>
      <c r="G33" s="55">
        <v>0</v>
      </c>
      <c r="H33" s="55">
        <v>0</v>
      </c>
      <c r="I33" s="57">
        <v>0</v>
      </c>
      <c r="J33" s="57">
        <v>0</v>
      </c>
      <c r="K33" s="57">
        <v>0</v>
      </c>
      <c r="L33" s="57">
        <v>0</v>
      </c>
      <c r="M33" s="58"/>
    </row>
    <row r="34" spans="1:13" ht="28.5" customHeight="1">
      <c r="A34" s="53" t="s">
        <v>87</v>
      </c>
      <c r="B34" s="103" t="s">
        <v>113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1:13" ht="22.5" customHeight="1">
      <c r="A35" s="59"/>
      <c r="B35" s="3" t="s">
        <v>115</v>
      </c>
      <c r="C35" s="29" t="s">
        <v>43</v>
      </c>
      <c r="D35" s="3">
        <v>0.1</v>
      </c>
      <c r="E35" s="3">
        <v>120</v>
      </c>
      <c r="F35" s="3">
        <v>146</v>
      </c>
      <c r="G35" s="5">
        <v>120</v>
      </c>
      <c r="H35" s="5">
        <v>0</v>
      </c>
      <c r="I35" s="3">
        <v>120</v>
      </c>
      <c r="J35" s="3">
        <v>152</v>
      </c>
      <c r="K35" s="3">
        <v>120</v>
      </c>
      <c r="L35" s="3">
        <v>120</v>
      </c>
      <c r="M35" s="4"/>
    </row>
    <row r="37" spans="1:8" ht="12" customHeight="1">
      <c r="A37" s="10"/>
      <c r="B37" s="11"/>
      <c r="C37" s="11"/>
      <c r="D37" s="11"/>
      <c r="E37" s="11"/>
      <c r="F37" s="11"/>
      <c r="G37" s="11"/>
      <c r="H37" s="11"/>
    </row>
    <row r="38" spans="2:9" s="8" customFormat="1" ht="15.75" customHeight="1">
      <c r="B38" s="8" t="s">
        <v>63</v>
      </c>
      <c r="E38" s="62" t="s">
        <v>50</v>
      </c>
      <c r="F38" s="62"/>
      <c r="G38" s="62"/>
      <c r="H38" s="62"/>
      <c r="I38" s="62"/>
    </row>
    <row r="39" s="8" customFormat="1" ht="12" customHeight="1"/>
    <row r="40" spans="1:13" s="8" customFormat="1" ht="49.5" customHeight="1">
      <c r="A40" s="61"/>
      <c r="B40" s="61"/>
      <c r="C40" s="61"/>
      <c r="D40" s="61"/>
      <c r="K40" s="62"/>
      <c r="L40" s="62"/>
      <c r="M40" s="62"/>
    </row>
    <row r="41" ht="15.75">
      <c r="A41" s="8"/>
    </row>
  </sheetData>
  <sheetProtection/>
  <mergeCells count="29">
    <mergeCell ref="C6:C8"/>
    <mergeCell ref="D6:D8"/>
    <mergeCell ref="E6:F6"/>
    <mergeCell ref="B14:M14"/>
    <mergeCell ref="B16:M16"/>
    <mergeCell ref="B29:M29"/>
    <mergeCell ref="B9:M9"/>
    <mergeCell ref="B13:M13"/>
    <mergeCell ref="B17:M17"/>
    <mergeCell ref="I7:J7"/>
    <mergeCell ref="B32:M32"/>
    <mergeCell ref="B34:M34"/>
    <mergeCell ref="E38:I38"/>
    <mergeCell ref="A40:D40"/>
    <mergeCell ref="K40:M40"/>
    <mergeCell ref="B26:M26"/>
    <mergeCell ref="B30:M30"/>
    <mergeCell ref="A6:A8"/>
    <mergeCell ref="B6:B8"/>
    <mergeCell ref="K1:M1"/>
    <mergeCell ref="K2:M2"/>
    <mergeCell ref="B4:M4"/>
    <mergeCell ref="K6:L6"/>
    <mergeCell ref="M6:M8"/>
    <mergeCell ref="K7:K8"/>
    <mergeCell ref="L7:L8"/>
    <mergeCell ref="G6:J6"/>
    <mergeCell ref="E7:F7"/>
    <mergeCell ref="G7:H7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workbookViewId="0" topLeftCell="C16">
      <selection activeCell="P12" sqref="P12"/>
    </sheetView>
  </sheetViews>
  <sheetFormatPr defaultColWidth="9.00390625" defaultRowHeight="12.75"/>
  <cols>
    <col min="1" max="1" width="17.875" style="0" customWidth="1"/>
    <col min="2" max="2" width="43.625" style="0" customWidth="1"/>
    <col min="3" max="3" width="26.25390625" style="0" customWidth="1"/>
    <col min="4" max="4" width="6.875" style="0" customWidth="1"/>
    <col min="5" max="7" width="5.875" style="0" customWidth="1"/>
    <col min="8" max="8" width="10.75390625" style="0" customWidth="1"/>
    <col min="9" max="11" width="10.125" style="0" customWidth="1"/>
    <col min="12" max="12" width="9.625" style="0" customWidth="1"/>
    <col min="13" max="13" width="10.125" style="0" customWidth="1"/>
    <col min="14" max="14" width="9.00390625" style="0" customWidth="1"/>
    <col min="15" max="15" width="10.875" style="0" customWidth="1"/>
    <col min="16" max="16" width="22.75390625" style="0" customWidth="1"/>
  </cols>
  <sheetData>
    <row r="1" spans="14:16" ht="15.75">
      <c r="N1" s="61" t="s">
        <v>22</v>
      </c>
      <c r="O1" s="61"/>
      <c r="P1" s="61"/>
    </row>
    <row r="2" spans="14:16" ht="59.25" customHeight="1">
      <c r="N2" s="61" t="s">
        <v>33</v>
      </c>
      <c r="O2" s="61"/>
      <c r="P2" s="61"/>
    </row>
    <row r="3" ht="13.5" customHeight="1"/>
    <row r="4" spans="1:16" ht="35.25" customHeight="1">
      <c r="A4" s="30"/>
      <c r="B4" s="62" t="s">
        <v>64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30"/>
      <c r="O4" s="30"/>
      <c r="P4" s="30"/>
    </row>
    <row r="6" ht="3" customHeight="1"/>
    <row r="7" spans="1:16" s="18" customFormat="1" ht="26.25" customHeight="1">
      <c r="A7" s="90" t="s">
        <v>34</v>
      </c>
      <c r="B7" s="90" t="s">
        <v>29</v>
      </c>
      <c r="C7" s="90" t="s">
        <v>31</v>
      </c>
      <c r="D7" s="90" t="s">
        <v>14</v>
      </c>
      <c r="E7" s="90"/>
      <c r="F7" s="90"/>
      <c r="G7" s="90"/>
      <c r="H7" s="101" t="s">
        <v>19</v>
      </c>
      <c r="I7" s="101"/>
      <c r="J7" s="101"/>
      <c r="K7" s="101"/>
      <c r="L7" s="101"/>
      <c r="M7" s="101"/>
      <c r="N7" s="101"/>
      <c r="O7" s="101"/>
      <c r="P7" s="90" t="s">
        <v>26</v>
      </c>
    </row>
    <row r="8" spans="1:16" s="18" customFormat="1" ht="30" customHeight="1">
      <c r="A8" s="90"/>
      <c r="B8" s="90"/>
      <c r="C8" s="90"/>
      <c r="D8" s="90" t="s">
        <v>15</v>
      </c>
      <c r="E8" s="90" t="s">
        <v>20</v>
      </c>
      <c r="F8" s="90" t="s">
        <v>16</v>
      </c>
      <c r="G8" s="90" t="s">
        <v>17</v>
      </c>
      <c r="H8" s="94" t="s">
        <v>54</v>
      </c>
      <c r="I8" s="95"/>
      <c r="J8" s="98" t="s">
        <v>55</v>
      </c>
      <c r="K8" s="99"/>
      <c r="L8" s="99"/>
      <c r="M8" s="100"/>
      <c r="N8" s="90" t="s">
        <v>1</v>
      </c>
      <c r="O8" s="90"/>
      <c r="P8" s="90"/>
    </row>
    <row r="9" spans="1:16" s="18" customFormat="1" ht="34.5" customHeight="1">
      <c r="A9" s="90"/>
      <c r="B9" s="90"/>
      <c r="C9" s="90"/>
      <c r="D9" s="90"/>
      <c r="E9" s="90"/>
      <c r="F9" s="90"/>
      <c r="G9" s="90"/>
      <c r="H9" s="96"/>
      <c r="I9" s="97"/>
      <c r="J9" s="98" t="s">
        <v>53</v>
      </c>
      <c r="K9" s="100"/>
      <c r="L9" s="93" t="s">
        <v>51</v>
      </c>
      <c r="M9" s="93"/>
      <c r="N9" s="90"/>
      <c r="O9" s="90"/>
      <c r="P9" s="90"/>
    </row>
    <row r="10" spans="1:16" s="18" customFormat="1" ht="20.25" customHeight="1">
      <c r="A10" s="90"/>
      <c r="B10" s="90"/>
      <c r="C10" s="90"/>
      <c r="D10" s="90"/>
      <c r="E10" s="90"/>
      <c r="F10" s="90"/>
      <c r="G10" s="90"/>
      <c r="H10" s="31" t="s">
        <v>2</v>
      </c>
      <c r="I10" s="31" t="s">
        <v>3</v>
      </c>
      <c r="J10" s="31" t="s">
        <v>2</v>
      </c>
      <c r="K10" s="31" t="s">
        <v>3</v>
      </c>
      <c r="L10" s="31" t="s">
        <v>2</v>
      </c>
      <c r="M10" s="31" t="s">
        <v>3</v>
      </c>
      <c r="N10" s="31">
        <v>2019</v>
      </c>
      <c r="O10" s="31">
        <v>2020</v>
      </c>
      <c r="P10" s="90"/>
    </row>
    <row r="11" spans="1:16" s="18" customFormat="1" ht="30">
      <c r="A11" s="90" t="s">
        <v>35</v>
      </c>
      <c r="B11" s="90" t="s">
        <v>65</v>
      </c>
      <c r="C11" s="32" t="s">
        <v>18</v>
      </c>
      <c r="D11" s="33"/>
      <c r="E11" s="33"/>
      <c r="F11" s="33"/>
      <c r="G11" s="33"/>
      <c r="H11" s="34">
        <f aca="true" t="shared" si="0" ref="H11:O11">H15+H19+H23+H27+H31</f>
        <v>3218.926</v>
      </c>
      <c r="I11" s="34">
        <f t="shared" si="0"/>
        <v>3184.3970000000004</v>
      </c>
      <c r="J11" s="35">
        <f t="shared" si="0"/>
        <v>53778.9</v>
      </c>
      <c r="K11" s="35">
        <f t="shared" si="0"/>
        <v>1121.4</v>
      </c>
      <c r="L11" s="35">
        <f t="shared" si="0"/>
        <v>3421.5</v>
      </c>
      <c r="M11" s="35">
        <f t="shared" si="0"/>
        <v>3421.5</v>
      </c>
      <c r="N11" s="34">
        <f t="shared" si="0"/>
        <v>53740.299999999996</v>
      </c>
      <c r="O11" s="34">
        <f t="shared" si="0"/>
        <v>53732.799999999996</v>
      </c>
      <c r="P11" s="36"/>
    </row>
    <row r="12" spans="1:16" s="18" customFormat="1" ht="15">
      <c r="A12" s="90"/>
      <c r="B12" s="90"/>
      <c r="C12" s="32" t="s">
        <v>32</v>
      </c>
      <c r="D12" s="33"/>
      <c r="E12" s="33"/>
      <c r="F12" s="33"/>
      <c r="G12" s="33"/>
      <c r="H12" s="36"/>
      <c r="I12" s="36"/>
      <c r="J12" s="42">
        <f>J16+J20+J24+J28+J32</f>
        <v>53178.9</v>
      </c>
      <c r="K12" s="42">
        <f>K16+K20+K24+K28+K32</f>
        <v>1121.4</v>
      </c>
      <c r="L12" s="36">
        <v>3421.5</v>
      </c>
      <c r="M12" s="36">
        <v>3421.5</v>
      </c>
      <c r="N12" s="36">
        <v>53740.3</v>
      </c>
      <c r="O12" s="36">
        <v>53732.8</v>
      </c>
      <c r="P12" s="36"/>
    </row>
    <row r="13" spans="1:16" s="18" customFormat="1" ht="13.5" customHeight="1">
      <c r="A13" s="90"/>
      <c r="B13" s="90"/>
      <c r="C13" s="32"/>
      <c r="D13" s="37"/>
      <c r="E13" s="33"/>
      <c r="F13" s="33"/>
      <c r="G13" s="33"/>
      <c r="H13" s="36"/>
      <c r="I13" s="36"/>
      <c r="J13" s="36"/>
      <c r="K13" s="36"/>
      <c r="L13" s="36"/>
      <c r="M13" s="36"/>
      <c r="N13" s="36"/>
      <c r="O13" s="36"/>
      <c r="P13" s="36"/>
    </row>
    <row r="14" spans="1:16" s="18" customFormat="1" ht="15" hidden="1">
      <c r="A14" s="90"/>
      <c r="B14" s="90"/>
      <c r="C14" s="32"/>
      <c r="D14" s="37"/>
      <c r="E14" s="33"/>
      <c r="F14" s="33"/>
      <c r="G14" s="33"/>
      <c r="H14" s="36"/>
      <c r="I14" s="36"/>
      <c r="J14" s="36"/>
      <c r="K14" s="36"/>
      <c r="L14" s="36"/>
      <c r="M14" s="36"/>
      <c r="N14" s="36"/>
      <c r="O14" s="36"/>
      <c r="P14" s="36"/>
    </row>
    <row r="15" spans="1:16" s="18" customFormat="1" ht="30">
      <c r="A15" s="90" t="s">
        <v>23</v>
      </c>
      <c r="B15" s="90" t="s">
        <v>66</v>
      </c>
      <c r="C15" s="32" t="s">
        <v>18</v>
      </c>
      <c r="D15" s="38"/>
      <c r="E15" s="39"/>
      <c r="F15" s="39"/>
      <c r="G15" s="39"/>
      <c r="H15" s="40">
        <v>166.926</v>
      </c>
      <c r="I15" s="40">
        <v>163.3</v>
      </c>
      <c r="J15" s="40">
        <v>66</v>
      </c>
      <c r="K15" s="40">
        <v>20.7</v>
      </c>
      <c r="L15" s="40">
        <v>81</v>
      </c>
      <c r="M15" s="40">
        <v>81</v>
      </c>
      <c r="N15" s="40">
        <v>23.2</v>
      </c>
      <c r="O15" s="40">
        <v>3.2</v>
      </c>
      <c r="P15" s="36"/>
    </row>
    <row r="16" spans="1:16" s="18" customFormat="1" ht="15">
      <c r="A16" s="90"/>
      <c r="B16" s="90"/>
      <c r="C16" s="32" t="s">
        <v>32</v>
      </c>
      <c r="D16" s="37"/>
      <c r="E16" s="33"/>
      <c r="F16" s="33"/>
      <c r="G16" s="33"/>
      <c r="H16" s="36"/>
      <c r="I16" s="36"/>
      <c r="J16" s="36">
        <v>66</v>
      </c>
      <c r="K16" s="36">
        <v>20.7</v>
      </c>
      <c r="L16" s="36">
        <v>81</v>
      </c>
      <c r="M16" s="36">
        <v>81</v>
      </c>
      <c r="N16" s="36">
        <v>23.2</v>
      </c>
      <c r="O16" s="36">
        <v>3.2</v>
      </c>
      <c r="P16" s="36"/>
    </row>
    <row r="17" spans="1:16" s="18" customFormat="1" ht="0.75" customHeight="1">
      <c r="A17" s="90"/>
      <c r="B17" s="90"/>
      <c r="C17" s="32"/>
      <c r="D17" s="37"/>
      <c r="E17" s="33"/>
      <c r="F17" s="33"/>
      <c r="G17" s="33"/>
      <c r="H17" s="36"/>
      <c r="I17" s="36"/>
      <c r="J17" s="36"/>
      <c r="K17" s="36"/>
      <c r="L17" s="36"/>
      <c r="M17" s="36"/>
      <c r="N17" s="36"/>
      <c r="O17" s="36"/>
      <c r="P17" s="36"/>
    </row>
    <row r="18" spans="1:16" s="18" customFormat="1" ht="15" hidden="1">
      <c r="A18" s="90"/>
      <c r="B18" s="90"/>
      <c r="C18" s="32"/>
      <c r="D18" s="37"/>
      <c r="E18" s="33"/>
      <c r="F18" s="33"/>
      <c r="G18" s="33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18" customFormat="1" ht="29.25" customHeight="1">
      <c r="A19" s="90" t="s">
        <v>39</v>
      </c>
      <c r="B19" s="90" t="s">
        <v>67</v>
      </c>
      <c r="C19" s="32" t="s">
        <v>18</v>
      </c>
      <c r="D19" s="37">
        <v>501</v>
      </c>
      <c r="E19" s="37"/>
      <c r="F19" s="37"/>
      <c r="G19" s="37"/>
      <c r="H19" s="34"/>
      <c r="I19" s="34"/>
      <c r="J19" s="34">
        <v>50600</v>
      </c>
      <c r="K19" s="34">
        <v>0</v>
      </c>
      <c r="L19" s="34">
        <v>0</v>
      </c>
      <c r="M19" s="34">
        <v>0</v>
      </c>
      <c r="N19" s="34">
        <f>N20</f>
        <v>50600</v>
      </c>
      <c r="O19" s="34">
        <f>O20</f>
        <v>50600</v>
      </c>
      <c r="P19" s="36"/>
    </row>
    <row r="20" spans="1:16" s="18" customFormat="1" ht="15">
      <c r="A20" s="90"/>
      <c r="B20" s="90"/>
      <c r="C20" s="32" t="s">
        <v>32</v>
      </c>
      <c r="D20" s="37"/>
      <c r="E20" s="37"/>
      <c r="F20" s="37"/>
      <c r="G20" s="37"/>
      <c r="H20" s="36"/>
      <c r="I20" s="36"/>
      <c r="J20" s="36">
        <v>50600</v>
      </c>
      <c r="K20" s="36">
        <v>0</v>
      </c>
      <c r="L20" s="36">
        <v>0</v>
      </c>
      <c r="M20" s="36">
        <v>0</v>
      </c>
      <c r="N20" s="36">
        <v>50600</v>
      </c>
      <c r="O20" s="36">
        <v>50600</v>
      </c>
      <c r="P20" s="36"/>
    </row>
    <row r="21" spans="1:16" s="18" customFormat="1" ht="15">
      <c r="A21" s="90"/>
      <c r="B21" s="90"/>
      <c r="C21" s="32"/>
      <c r="D21" s="37"/>
      <c r="E21" s="37"/>
      <c r="F21" s="37"/>
      <c r="G21" s="37"/>
      <c r="H21" s="36"/>
      <c r="I21" s="36"/>
      <c r="J21" s="36"/>
      <c r="K21" s="36"/>
      <c r="L21" s="36"/>
      <c r="M21" s="36"/>
      <c r="N21" s="36"/>
      <c r="O21" s="36"/>
      <c r="P21" s="36"/>
    </row>
    <row r="22" spans="1:16" s="18" customFormat="1" ht="14.25" customHeight="1" hidden="1">
      <c r="A22" s="90"/>
      <c r="B22" s="90"/>
      <c r="C22" s="32"/>
      <c r="D22" s="37"/>
      <c r="E22" s="37"/>
      <c r="F22" s="37"/>
      <c r="G22" s="37"/>
      <c r="H22" s="36"/>
      <c r="I22" s="36"/>
      <c r="J22" s="36"/>
      <c r="K22" s="36"/>
      <c r="L22" s="36"/>
      <c r="M22" s="36"/>
      <c r="N22" s="36"/>
      <c r="O22" s="36"/>
      <c r="P22" s="36"/>
    </row>
    <row r="23" spans="1:16" s="18" customFormat="1" ht="33.75" customHeight="1">
      <c r="A23" s="90" t="s">
        <v>40</v>
      </c>
      <c r="B23" s="90" t="s">
        <v>68</v>
      </c>
      <c r="C23" s="32" t="s">
        <v>18</v>
      </c>
      <c r="D23" s="37"/>
      <c r="E23" s="33"/>
      <c r="F23" s="33"/>
      <c r="G23" s="33"/>
      <c r="H23" s="34">
        <v>2458.6</v>
      </c>
      <c r="I23" s="35">
        <v>2427.78</v>
      </c>
      <c r="J23" s="35">
        <v>2512.9</v>
      </c>
      <c r="K23" s="35">
        <v>1100.7</v>
      </c>
      <c r="L23" s="34">
        <v>2740.8</v>
      </c>
      <c r="M23" s="35">
        <v>2740.8</v>
      </c>
      <c r="N23" s="34">
        <f>N24</f>
        <v>2517.1</v>
      </c>
      <c r="O23" s="34">
        <f>O24</f>
        <v>2529.6</v>
      </c>
      <c r="P23" s="36"/>
    </row>
    <row r="24" spans="1:16" s="18" customFormat="1" ht="15">
      <c r="A24" s="90"/>
      <c r="B24" s="90"/>
      <c r="C24" s="32" t="s">
        <v>32</v>
      </c>
      <c r="D24" s="37"/>
      <c r="E24" s="33"/>
      <c r="F24" s="33"/>
      <c r="G24" s="33"/>
      <c r="H24" s="36"/>
      <c r="I24" s="36"/>
      <c r="J24" s="42">
        <v>2512.9</v>
      </c>
      <c r="K24" s="36">
        <v>1100.7</v>
      </c>
      <c r="L24" s="36">
        <v>2740.8</v>
      </c>
      <c r="M24" s="36">
        <v>2740.8</v>
      </c>
      <c r="N24" s="36">
        <v>2517.1</v>
      </c>
      <c r="O24" s="36">
        <v>2529.6</v>
      </c>
      <c r="P24" s="36"/>
    </row>
    <row r="25" spans="1:16" s="18" customFormat="1" ht="15">
      <c r="A25" s="90"/>
      <c r="B25" s="90"/>
      <c r="C25" s="32"/>
      <c r="D25" s="37"/>
      <c r="E25" s="33"/>
      <c r="F25" s="33"/>
      <c r="G25" s="33"/>
      <c r="H25" s="36"/>
      <c r="I25" s="36"/>
      <c r="J25" s="36"/>
      <c r="K25" s="36"/>
      <c r="L25" s="36"/>
      <c r="M25" s="36"/>
      <c r="N25" s="36"/>
      <c r="O25" s="36"/>
      <c r="P25" s="36"/>
    </row>
    <row r="26" spans="1:16" s="18" customFormat="1" ht="0.75" customHeight="1">
      <c r="A26" s="90"/>
      <c r="B26" s="90"/>
      <c r="C26" s="32"/>
      <c r="D26" s="37"/>
      <c r="E26" s="33"/>
      <c r="F26" s="33"/>
      <c r="G26" s="33"/>
      <c r="H26" s="36"/>
      <c r="I26" s="36"/>
      <c r="J26" s="36"/>
      <c r="K26" s="36"/>
      <c r="L26" s="36"/>
      <c r="M26" s="36"/>
      <c r="N26" s="36"/>
      <c r="O26" s="36"/>
      <c r="P26" s="36"/>
    </row>
    <row r="27" spans="1:16" s="18" customFormat="1" ht="31.5" customHeight="1">
      <c r="A27" s="91" t="s">
        <v>30</v>
      </c>
      <c r="B27" s="91" t="s">
        <v>41</v>
      </c>
      <c r="C27" s="32" t="s">
        <v>18</v>
      </c>
      <c r="D27" s="37"/>
      <c r="E27" s="37"/>
      <c r="F27" s="37"/>
      <c r="G27" s="37"/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f>N28</f>
        <v>0</v>
      </c>
      <c r="O27" s="34">
        <f>O28</f>
        <v>0</v>
      </c>
      <c r="P27" s="36"/>
    </row>
    <row r="28" spans="1:16" s="18" customFormat="1" ht="15">
      <c r="A28" s="92"/>
      <c r="B28" s="92"/>
      <c r="C28" s="32" t="s">
        <v>32</v>
      </c>
      <c r="D28" s="37"/>
      <c r="E28" s="37"/>
      <c r="F28" s="37"/>
      <c r="G28" s="37"/>
      <c r="H28" s="36"/>
      <c r="I28" s="36"/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/>
    </row>
    <row r="29" spans="1:16" s="18" customFormat="1" ht="15">
      <c r="A29" s="92"/>
      <c r="B29" s="92"/>
      <c r="C29" s="32"/>
      <c r="D29" s="37"/>
      <c r="E29" s="37"/>
      <c r="F29" s="37"/>
      <c r="G29" s="37"/>
      <c r="H29" s="36"/>
      <c r="I29" s="36"/>
      <c r="J29" s="36"/>
      <c r="K29" s="36"/>
      <c r="L29" s="36"/>
      <c r="M29" s="36"/>
      <c r="N29" s="36"/>
      <c r="O29" s="36"/>
      <c r="P29" s="36"/>
    </row>
    <row r="30" spans="1:16" s="18" customFormat="1" ht="15">
      <c r="A30" s="93"/>
      <c r="B30" s="93"/>
      <c r="C30" s="32"/>
      <c r="D30" s="37"/>
      <c r="E30" s="37"/>
      <c r="F30" s="37"/>
      <c r="G30" s="37"/>
      <c r="H30" s="36"/>
      <c r="I30" s="36"/>
      <c r="J30" s="36"/>
      <c r="K30" s="36"/>
      <c r="L30" s="36"/>
      <c r="M30" s="36"/>
      <c r="N30" s="36"/>
      <c r="O30" s="36"/>
      <c r="P30" s="36"/>
    </row>
    <row r="31" spans="1:16" s="18" customFormat="1" ht="30">
      <c r="A31" s="91" t="s">
        <v>38</v>
      </c>
      <c r="B31" s="91" t="s">
        <v>42</v>
      </c>
      <c r="C31" s="32" t="s">
        <v>18</v>
      </c>
      <c r="D31" s="37"/>
      <c r="E31" s="37"/>
      <c r="F31" s="37"/>
      <c r="G31" s="37"/>
      <c r="H31" s="41">
        <v>593.4</v>
      </c>
      <c r="I31" s="40">
        <v>593.317</v>
      </c>
      <c r="J31" s="40">
        <v>600</v>
      </c>
      <c r="K31" s="40">
        <v>0</v>
      </c>
      <c r="L31" s="41">
        <v>599.7</v>
      </c>
      <c r="M31" s="40">
        <v>599.7</v>
      </c>
      <c r="N31" s="34">
        <v>600</v>
      </c>
      <c r="O31" s="34">
        <v>600</v>
      </c>
      <c r="P31" s="36"/>
    </row>
    <row r="32" spans="1:16" ht="15">
      <c r="A32" s="92"/>
      <c r="B32" s="92"/>
      <c r="C32" s="32" t="s">
        <v>32</v>
      </c>
      <c r="D32" s="37"/>
      <c r="E32" s="37"/>
      <c r="F32" s="37"/>
      <c r="G32" s="37"/>
      <c r="H32" s="36"/>
      <c r="I32" s="36"/>
      <c r="J32" s="36">
        <v>0</v>
      </c>
      <c r="K32" s="36">
        <v>0</v>
      </c>
      <c r="L32" s="36">
        <v>599.7</v>
      </c>
      <c r="M32" s="36">
        <v>599.7</v>
      </c>
      <c r="N32" s="36">
        <v>0</v>
      </c>
      <c r="O32" s="36">
        <v>0</v>
      </c>
      <c r="P32" s="36"/>
    </row>
    <row r="33" spans="1:16" ht="15">
      <c r="A33" s="92"/>
      <c r="B33" s="92"/>
      <c r="C33" s="32"/>
      <c r="D33" s="37"/>
      <c r="E33" s="37"/>
      <c r="F33" s="37"/>
      <c r="G33" s="37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5">
      <c r="A34" s="93"/>
      <c r="B34" s="93"/>
      <c r="C34" s="32"/>
      <c r="D34" s="37"/>
      <c r="E34" s="37"/>
      <c r="F34" s="37"/>
      <c r="G34" s="37"/>
      <c r="H34" s="36"/>
      <c r="I34" s="36"/>
      <c r="J34" s="36"/>
      <c r="K34" s="36"/>
      <c r="L34" s="36"/>
      <c r="M34" s="36"/>
      <c r="N34" s="36"/>
      <c r="O34" s="36"/>
      <c r="P34" s="36"/>
    </row>
    <row r="35" spans="1:16" s="8" customFormat="1" ht="4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7" spans="1:14" ht="18.75">
      <c r="A37" s="82" t="s">
        <v>63</v>
      </c>
      <c r="B37" s="82"/>
      <c r="C37" s="82"/>
      <c r="D37" s="82"/>
      <c r="E37" s="27"/>
      <c r="F37" s="27"/>
      <c r="G37" s="83"/>
      <c r="H37" s="83"/>
      <c r="I37" s="83"/>
      <c r="J37" s="28"/>
      <c r="K37" s="28"/>
      <c r="L37" s="81" t="s">
        <v>50</v>
      </c>
      <c r="M37" s="81"/>
      <c r="N37" s="81"/>
    </row>
    <row r="39" spans="1:16" ht="15.75">
      <c r="A39" s="61"/>
      <c r="B39" s="61"/>
      <c r="C39" s="8"/>
      <c r="D39" s="8"/>
      <c r="E39" s="8"/>
      <c r="F39" s="8"/>
      <c r="G39" s="8"/>
      <c r="H39" s="8"/>
      <c r="I39" s="8"/>
      <c r="J39" s="8"/>
      <c r="K39" s="8"/>
      <c r="L39" s="62"/>
      <c r="M39" s="62"/>
      <c r="N39" s="62"/>
      <c r="O39" s="62"/>
      <c r="P39" s="8"/>
    </row>
  </sheetData>
  <sheetProtection/>
  <mergeCells count="35">
    <mergeCell ref="A37:D37"/>
    <mergeCell ref="G37:I37"/>
    <mergeCell ref="L37:N37"/>
    <mergeCell ref="A39:B39"/>
    <mergeCell ref="L39:O39"/>
    <mergeCell ref="A23:A26"/>
    <mergeCell ref="B23:B26"/>
    <mergeCell ref="A27:A30"/>
    <mergeCell ref="B27:B30"/>
    <mergeCell ref="A31:A34"/>
    <mergeCell ref="B31:B34"/>
    <mergeCell ref="A11:A14"/>
    <mergeCell ref="B11:B14"/>
    <mergeCell ref="A15:A18"/>
    <mergeCell ref="B15:B18"/>
    <mergeCell ref="A19:A22"/>
    <mergeCell ref="B19:B22"/>
    <mergeCell ref="E8:E10"/>
    <mergeCell ref="F8:F10"/>
    <mergeCell ref="G8:G10"/>
    <mergeCell ref="H8:I9"/>
    <mergeCell ref="J8:M8"/>
    <mergeCell ref="N8:O9"/>
    <mergeCell ref="J9:K9"/>
    <mergeCell ref="L9:M9"/>
    <mergeCell ref="N1:P1"/>
    <mergeCell ref="N2:P2"/>
    <mergeCell ref="B4:M4"/>
    <mergeCell ref="A7:A10"/>
    <mergeCell ref="B7:B10"/>
    <mergeCell ref="C7:C10"/>
    <mergeCell ref="D7:G7"/>
    <mergeCell ref="H7:O7"/>
    <mergeCell ref="P7:P10"/>
    <mergeCell ref="D8:D10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51" sqref="I51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9.75390625" style="0" customWidth="1"/>
    <col min="5" max="7" width="9.25390625" style="0" customWidth="1"/>
    <col min="8" max="8" width="10.00390625" style="0" customWidth="1"/>
    <col min="9" max="9" width="13.25390625" style="0" customWidth="1"/>
    <col min="10" max="10" width="11.25390625" style="0" customWidth="1"/>
    <col min="11" max="11" width="10.75390625" style="0" customWidth="1"/>
    <col min="12" max="12" width="34.625" style="0" customWidth="1"/>
  </cols>
  <sheetData>
    <row r="1" spans="10:12" ht="15.75">
      <c r="J1" s="61" t="s">
        <v>25</v>
      </c>
      <c r="K1" s="61"/>
      <c r="L1" s="61"/>
    </row>
    <row r="2" spans="10:12" ht="45.75" customHeight="1">
      <c r="J2" s="61" t="s">
        <v>33</v>
      </c>
      <c r="K2" s="61"/>
      <c r="L2" s="61"/>
    </row>
    <row r="3" spans="1:12" ht="20.25" customHeight="1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0:12" ht="15.75">
      <c r="J4" s="14"/>
      <c r="K4" s="14"/>
      <c r="L4" s="17" t="s">
        <v>5</v>
      </c>
    </row>
    <row r="5" spans="1:12" ht="29.25" customHeight="1">
      <c r="A5" s="76" t="s">
        <v>9</v>
      </c>
      <c r="B5" s="76" t="s">
        <v>36</v>
      </c>
      <c r="C5" s="76" t="s">
        <v>70</v>
      </c>
      <c r="D5" s="63" t="s">
        <v>71</v>
      </c>
      <c r="E5" s="63"/>
      <c r="F5" s="74" t="s">
        <v>55</v>
      </c>
      <c r="G5" s="87"/>
      <c r="H5" s="87"/>
      <c r="I5" s="75"/>
      <c r="J5" s="63" t="s">
        <v>1</v>
      </c>
      <c r="K5" s="63"/>
      <c r="L5" s="76" t="s">
        <v>27</v>
      </c>
    </row>
    <row r="6" spans="1:12" ht="12.75" customHeight="1">
      <c r="A6" s="76"/>
      <c r="B6" s="76"/>
      <c r="C6" s="76"/>
      <c r="D6" s="63"/>
      <c r="E6" s="63"/>
      <c r="F6" s="74" t="s">
        <v>53</v>
      </c>
      <c r="G6" s="75"/>
      <c r="H6" s="74" t="s">
        <v>52</v>
      </c>
      <c r="I6" s="75"/>
      <c r="J6" s="63"/>
      <c r="K6" s="63"/>
      <c r="L6" s="76"/>
    </row>
    <row r="7" spans="1:12" ht="12.75">
      <c r="A7" s="76"/>
      <c r="B7" s="76"/>
      <c r="C7" s="76"/>
      <c r="D7" s="16" t="s">
        <v>2</v>
      </c>
      <c r="E7" s="16" t="s">
        <v>3</v>
      </c>
      <c r="F7" s="16" t="s">
        <v>2</v>
      </c>
      <c r="G7" s="16" t="s">
        <v>3</v>
      </c>
      <c r="H7" s="16" t="s">
        <v>2</v>
      </c>
      <c r="I7" s="16" t="s">
        <v>3</v>
      </c>
      <c r="J7" s="16">
        <v>2019</v>
      </c>
      <c r="K7" s="16">
        <v>2020</v>
      </c>
      <c r="L7" s="76"/>
    </row>
    <row r="8" spans="1:12" ht="13.5" customHeight="1">
      <c r="A8" s="88" t="s">
        <v>35</v>
      </c>
      <c r="B8" s="88" t="s">
        <v>65</v>
      </c>
      <c r="C8" s="15" t="s">
        <v>10</v>
      </c>
      <c r="D8" s="26">
        <f>D16+D24+D32+D40+D48</f>
        <v>3218.9</v>
      </c>
      <c r="E8" s="26">
        <f>E16+E24+E32+E40+E48</f>
        <v>3184.38</v>
      </c>
      <c r="F8" s="26">
        <f aca="true" t="shared" si="0" ref="F8:K8">F16+F24+F32+F40+F48</f>
        <v>63617.9</v>
      </c>
      <c r="G8" s="26">
        <f t="shared" si="0"/>
        <v>1121.4</v>
      </c>
      <c r="H8" s="26">
        <f t="shared" si="0"/>
        <v>3421.5</v>
      </c>
      <c r="I8" s="26">
        <f t="shared" si="0"/>
        <v>3421.5</v>
      </c>
      <c r="J8" s="22">
        <f t="shared" si="0"/>
        <v>63579.299999999996</v>
      </c>
      <c r="K8" s="22">
        <f t="shared" si="0"/>
        <v>66398.245</v>
      </c>
      <c r="L8" s="19"/>
    </row>
    <row r="9" spans="1:12" ht="12.75">
      <c r="A9" s="88"/>
      <c r="B9" s="88"/>
      <c r="C9" s="15" t="s">
        <v>11</v>
      </c>
      <c r="D9" s="16"/>
      <c r="E9" s="16"/>
      <c r="F9" s="16"/>
      <c r="G9" s="16"/>
      <c r="H9" s="16"/>
      <c r="I9" s="16"/>
      <c r="J9" s="16"/>
      <c r="K9" s="16"/>
      <c r="L9" s="19"/>
    </row>
    <row r="10" spans="1:12" ht="12.75">
      <c r="A10" s="88"/>
      <c r="B10" s="88"/>
      <c r="C10" s="15" t="s">
        <v>6</v>
      </c>
      <c r="D10" s="20">
        <f aca="true" t="shared" si="1" ref="D10:K14">D18+D26+D34+D42+D50</f>
        <v>68.6</v>
      </c>
      <c r="E10" s="20">
        <f t="shared" si="1"/>
        <v>68.3</v>
      </c>
      <c r="F10" s="20">
        <f t="shared" si="1"/>
        <v>49.5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17.4</v>
      </c>
      <c r="K10" s="20">
        <f t="shared" si="1"/>
        <v>2.4</v>
      </c>
      <c r="L10" s="12"/>
    </row>
    <row r="11" spans="1:12" ht="12.75">
      <c r="A11" s="88"/>
      <c r="B11" s="88"/>
      <c r="C11" s="15" t="s">
        <v>12</v>
      </c>
      <c r="D11" s="20">
        <f t="shared" si="1"/>
        <v>3150.3</v>
      </c>
      <c r="E11" s="20">
        <f t="shared" si="1"/>
        <v>3116.08</v>
      </c>
      <c r="F11" s="20">
        <f t="shared" si="1"/>
        <v>53129.4</v>
      </c>
      <c r="G11" s="20">
        <f t="shared" si="1"/>
        <v>1121.4</v>
      </c>
      <c r="H11" s="20">
        <f>H19+H27+H35+H43+H51</f>
        <v>3421.5</v>
      </c>
      <c r="I11" s="20">
        <f t="shared" si="1"/>
        <v>3421.5</v>
      </c>
      <c r="J11" s="20">
        <f t="shared" si="1"/>
        <v>53122.9</v>
      </c>
      <c r="K11" s="20">
        <f t="shared" si="1"/>
        <v>53130.4</v>
      </c>
      <c r="L11" s="12"/>
    </row>
    <row r="12" spans="1:12" ht="12.75">
      <c r="A12" s="88"/>
      <c r="B12" s="88"/>
      <c r="C12" s="15" t="s">
        <v>37</v>
      </c>
      <c r="D12" s="20">
        <f t="shared" si="1"/>
        <v>0</v>
      </c>
      <c r="E12" s="20">
        <f t="shared" si="1"/>
        <v>0</v>
      </c>
      <c r="F12" s="20">
        <f t="shared" si="1"/>
        <v>600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600</v>
      </c>
      <c r="K12" s="20">
        <f t="shared" si="1"/>
        <v>600</v>
      </c>
      <c r="L12" s="7"/>
    </row>
    <row r="13" spans="1:12" ht="25.5">
      <c r="A13" s="88"/>
      <c r="B13" s="88"/>
      <c r="C13" s="15" t="s">
        <v>24</v>
      </c>
      <c r="D13" s="3">
        <f>D21+D29+D37+D45</f>
        <v>0</v>
      </c>
      <c r="E13" s="3">
        <f>E21+E29+E37+E45</f>
        <v>0</v>
      </c>
      <c r="F13" s="3">
        <f aca="true" t="shared" si="2" ref="F13:K13">F21+F29+F37+F45</f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7"/>
    </row>
    <row r="14" spans="1:12" ht="12.75">
      <c r="A14" s="88"/>
      <c r="B14" s="88"/>
      <c r="C14" s="15" t="s">
        <v>28</v>
      </c>
      <c r="D14" s="20">
        <f>D22+D30+D38+D46+D54</f>
        <v>0</v>
      </c>
      <c r="E14" s="20">
        <f>E22+E30+E38+E46+E54</f>
        <v>0</v>
      </c>
      <c r="F14" s="20">
        <f>F22+F30+F38+F46+F54</f>
        <v>9839</v>
      </c>
      <c r="G14" s="20">
        <f>G22+G30+G38+G46+G54</f>
        <v>0</v>
      </c>
      <c r="H14" s="20">
        <f t="shared" si="1"/>
        <v>0</v>
      </c>
      <c r="I14" s="20">
        <f t="shared" si="1"/>
        <v>0</v>
      </c>
      <c r="J14" s="20">
        <f t="shared" si="1"/>
        <v>9839</v>
      </c>
      <c r="K14" s="20">
        <f t="shared" si="1"/>
        <v>12665.445</v>
      </c>
      <c r="L14" s="7"/>
    </row>
    <row r="15" spans="1:12" ht="12.75">
      <c r="A15" s="88"/>
      <c r="B15" s="88"/>
      <c r="C15" s="15" t="s">
        <v>13</v>
      </c>
      <c r="D15" s="3">
        <f>D23+D31+D39+D47</f>
        <v>0</v>
      </c>
      <c r="E15" s="3">
        <f>E23+E31+E39+E47</f>
        <v>0</v>
      </c>
      <c r="F15" s="3">
        <f aca="true" t="shared" si="3" ref="F15:K15">F23+F31+F39+F47</f>
        <v>0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7"/>
    </row>
    <row r="16" spans="1:12" ht="25.5" customHeight="1">
      <c r="A16" s="84" t="s">
        <v>23</v>
      </c>
      <c r="B16" s="77" t="s">
        <v>66</v>
      </c>
      <c r="C16" s="15" t="s">
        <v>10</v>
      </c>
      <c r="D16" s="20">
        <f>D18+D19</f>
        <v>166.89999999999998</v>
      </c>
      <c r="E16" s="20">
        <f>E18+E19</f>
        <v>163.3</v>
      </c>
      <c r="F16" s="20">
        <f aca="true" t="shared" si="4" ref="F16:K16">F18+F19</f>
        <v>66</v>
      </c>
      <c r="G16" s="20">
        <f t="shared" si="4"/>
        <v>20.7</v>
      </c>
      <c r="H16" s="20">
        <f t="shared" si="4"/>
        <v>81</v>
      </c>
      <c r="I16" s="20">
        <f t="shared" si="4"/>
        <v>81</v>
      </c>
      <c r="J16" s="20">
        <f t="shared" si="4"/>
        <v>23.2</v>
      </c>
      <c r="K16" s="20">
        <f t="shared" si="4"/>
        <v>3.2</v>
      </c>
      <c r="L16" s="7"/>
    </row>
    <row r="17" spans="1:12" ht="12.75">
      <c r="A17" s="85"/>
      <c r="B17" s="78"/>
      <c r="C17" s="15" t="s">
        <v>11</v>
      </c>
      <c r="D17" s="3"/>
      <c r="E17" s="3"/>
      <c r="F17" s="3"/>
      <c r="G17" s="3"/>
      <c r="H17" s="7"/>
      <c r="I17" s="7"/>
      <c r="J17" s="7"/>
      <c r="K17" s="7"/>
      <c r="L17" s="7"/>
    </row>
    <row r="18" spans="1:12" ht="12.75">
      <c r="A18" s="85"/>
      <c r="B18" s="78"/>
      <c r="C18" s="15" t="s">
        <v>6</v>
      </c>
      <c r="D18" s="3">
        <v>68.6</v>
      </c>
      <c r="E18" s="3">
        <v>68.3</v>
      </c>
      <c r="F18" s="3">
        <v>49.5</v>
      </c>
      <c r="G18" s="3">
        <v>0</v>
      </c>
      <c r="H18" s="23">
        <v>0</v>
      </c>
      <c r="I18" s="23">
        <v>0</v>
      </c>
      <c r="J18" s="23">
        <v>17.4</v>
      </c>
      <c r="K18" s="23">
        <v>2.4</v>
      </c>
      <c r="L18" s="7"/>
    </row>
    <row r="19" spans="1:12" ht="12.75">
      <c r="A19" s="85"/>
      <c r="B19" s="78"/>
      <c r="C19" s="15" t="s">
        <v>12</v>
      </c>
      <c r="D19" s="3">
        <v>98.3</v>
      </c>
      <c r="E19" s="3">
        <v>95</v>
      </c>
      <c r="F19" s="3">
        <v>16.5</v>
      </c>
      <c r="G19" s="3">
        <v>20.7</v>
      </c>
      <c r="H19" s="23">
        <v>81</v>
      </c>
      <c r="I19" s="23">
        <v>81</v>
      </c>
      <c r="J19" s="23">
        <v>5.8</v>
      </c>
      <c r="K19" s="23">
        <v>0.8</v>
      </c>
      <c r="L19" s="7"/>
    </row>
    <row r="20" spans="1:12" ht="12.75">
      <c r="A20" s="85"/>
      <c r="B20" s="78"/>
      <c r="C20" s="15" t="s">
        <v>37</v>
      </c>
      <c r="D20" s="3"/>
      <c r="E20" s="3"/>
      <c r="F20" s="3"/>
      <c r="G20" s="3">
        <v>0</v>
      </c>
      <c r="H20" s="23">
        <v>0</v>
      </c>
      <c r="I20" s="23">
        <v>0</v>
      </c>
      <c r="J20" s="23"/>
      <c r="K20" s="23"/>
      <c r="L20" s="7"/>
    </row>
    <row r="21" spans="1:12" ht="25.5">
      <c r="A21" s="85"/>
      <c r="B21" s="78"/>
      <c r="C21" s="15" t="s">
        <v>24</v>
      </c>
      <c r="D21" s="3"/>
      <c r="E21" s="3"/>
      <c r="F21" s="3"/>
      <c r="G21" s="3"/>
      <c r="H21" s="7"/>
      <c r="I21" s="7"/>
      <c r="J21" s="7"/>
      <c r="K21" s="7"/>
      <c r="L21" s="7"/>
    </row>
    <row r="22" spans="1:12" ht="12.75">
      <c r="A22" s="85"/>
      <c r="B22" s="78"/>
      <c r="C22" s="15" t="s">
        <v>28</v>
      </c>
      <c r="D22" s="3"/>
      <c r="E22" s="3"/>
      <c r="F22" s="3"/>
      <c r="G22" s="3"/>
      <c r="H22" s="7"/>
      <c r="I22" s="7"/>
      <c r="J22" s="7"/>
      <c r="K22" s="7"/>
      <c r="L22" s="7"/>
    </row>
    <row r="23" spans="1:12" ht="12.75">
      <c r="A23" s="86"/>
      <c r="B23" s="79"/>
      <c r="C23" s="15" t="s">
        <v>13</v>
      </c>
      <c r="D23" s="3"/>
      <c r="E23" s="3"/>
      <c r="F23" s="3"/>
      <c r="G23" s="3"/>
      <c r="H23" s="7"/>
      <c r="I23" s="7"/>
      <c r="J23" s="7"/>
      <c r="K23" s="7"/>
      <c r="L23" s="7"/>
    </row>
    <row r="24" spans="1:12" ht="25.5" customHeight="1">
      <c r="A24" s="84" t="s">
        <v>39</v>
      </c>
      <c r="B24" s="77" t="s">
        <v>72</v>
      </c>
      <c r="C24" s="15" t="s">
        <v>10</v>
      </c>
      <c r="D24" s="20">
        <f>D27+D28</f>
        <v>0</v>
      </c>
      <c r="E24" s="20">
        <f>E27+E28</f>
        <v>0</v>
      </c>
      <c r="F24" s="20">
        <f aca="true" t="shared" si="5" ref="F24:K24">F27+F28+F30</f>
        <v>60439</v>
      </c>
      <c r="G24" s="20">
        <f t="shared" si="5"/>
        <v>0</v>
      </c>
      <c r="H24" s="20">
        <f t="shared" si="5"/>
        <v>0</v>
      </c>
      <c r="I24" s="20">
        <f t="shared" si="5"/>
        <v>0</v>
      </c>
      <c r="J24" s="20">
        <f t="shared" si="5"/>
        <v>60439</v>
      </c>
      <c r="K24" s="20">
        <f t="shared" si="5"/>
        <v>63265.445</v>
      </c>
      <c r="L24" s="7"/>
    </row>
    <row r="25" spans="1:12" ht="12.75">
      <c r="A25" s="85"/>
      <c r="B25" s="78"/>
      <c r="C25" s="15" t="s">
        <v>11</v>
      </c>
      <c r="D25" s="3"/>
      <c r="E25" s="3"/>
      <c r="F25" s="3"/>
      <c r="G25" s="3"/>
      <c r="H25" s="7"/>
      <c r="I25" s="7"/>
      <c r="J25" s="7"/>
      <c r="K25" s="7"/>
      <c r="L25" s="7"/>
    </row>
    <row r="26" spans="1:12" ht="12.75">
      <c r="A26" s="85"/>
      <c r="B26" s="78"/>
      <c r="C26" s="15" t="s">
        <v>6</v>
      </c>
      <c r="D26" s="3"/>
      <c r="E26" s="3"/>
      <c r="F26" s="3"/>
      <c r="G26" s="3"/>
      <c r="H26" s="7"/>
      <c r="I26" s="7"/>
      <c r="J26" s="7"/>
      <c r="K26" s="7"/>
      <c r="L26" s="7"/>
    </row>
    <row r="27" spans="1:12" ht="12.75">
      <c r="A27" s="85"/>
      <c r="B27" s="78"/>
      <c r="C27" s="15" t="s">
        <v>12</v>
      </c>
      <c r="D27" s="3">
        <v>0</v>
      </c>
      <c r="E27" s="3">
        <v>0</v>
      </c>
      <c r="F27" s="3">
        <v>50000</v>
      </c>
      <c r="G27" s="3">
        <v>0</v>
      </c>
      <c r="H27" s="23">
        <v>0</v>
      </c>
      <c r="I27" s="23">
        <v>0</v>
      </c>
      <c r="J27" s="23">
        <v>50000</v>
      </c>
      <c r="K27" s="23">
        <v>50000</v>
      </c>
      <c r="L27" s="7"/>
    </row>
    <row r="28" spans="1:12" ht="12.75">
      <c r="A28" s="85"/>
      <c r="B28" s="78"/>
      <c r="C28" s="15" t="s">
        <v>37</v>
      </c>
      <c r="D28" s="3">
        <v>0</v>
      </c>
      <c r="E28" s="3">
        <v>0</v>
      </c>
      <c r="F28" s="3">
        <v>600</v>
      </c>
      <c r="G28" s="3">
        <v>0</v>
      </c>
      <c r="H28" s="23">
        <v>0</v>
      </c>
      <c r="I28" s="23">
        <v>0</v>
      </c>
      <c r="J28" s="3">
        <v>600</v>
      </c>
      <c r="K28" s="3">
        <v>600</v>
      </c>
      <c r="L28" s="7"/>
    </row>
    <row r="29" spans="1:12" ht="25.5">
      <c r="A29" s="85"/>
      <c r="B29" s="78"/>
      <c r="C29" s="15" t="s">
        <v>24</v>
      </c>
      <c r="D29" s="3"/>
      <c r="E29" s="3"/>
      <c r="F29" s="3"/>
      <c r="G29" s="3"/>
      <c r="H29" s="43"/>
      <c r="I29" s="43"/>
      <c r="J29" s="43"/>
      <c r="K29" s="43"/>
      <c r="L29" s="7"/>
    </row>
    <row r="30" spans="1:12" ht="12.75">
      <c r="A30" s="85"/>
      <c r="B30" s="78"/>
      <c r="C30" s="15" t="s">
        <v>28</v>
      </c>
      <c r="D30" s="3"/>
      <c r="E30" s="3"/>
      <c r="F30" s="3">
        <v>9839</v>
      </c>
      <c r="G30" s="3">
        <v>0</v>
      </c>
      <c r="H30" s="23">
        <v>0</v>
      </c>
      <c r="I30" s="23">
        <v>0</v>
      </c>
      <c r="J30" s="23">
        <v>9839</v>
      </c>
      <c r="K30" s="23">
        <v>12665.445</v>
      </c>
      <c r="L30" s="7"/>
    </row>
    <row r="31" spans="1:12" ht="12.75">
      <c r="A31" s="86"/>
      <c r="B31" s="79"/>
      <c r="C31" s="15" t="s">
        <v>13</v>
      </c>
      <c r="D31" s="3"/>
      <c r="E31" s="3"/>
      <c r="F31" s="3"/>
      <c r="G31" s="3"/>
      <c r="H31" s="43"/>
      <c r="I31" s="43"/>
      <c r="J31" s="43"/>
      <c r="K31" s="43"/>
      <c r="L31" s="7"/>
    </row>
    <row r="32" spans="1:12" ht="13.5" customHeight="1">
      <c r="A32" s="80" t="s">
        <v>40</v>
      </c>
      <c r="B32" s="80" t="s">
        <v>73</v>
      </c>
      <c r="C32" s="15" t="s">
        <v>10</v>
      </c>
      <c r="D32" s="20">
        <f>D34+D35</f>
        <v>2458.6</v>
      </c>
      <c r="E32" s="20">
        <f>E34+E35</f>
        <v>2427.78</v>
      </c>
      <c r="F32" s="20">
        <f aca="true" t="shared" si="6" ref="F32:K32">F34+F35</f>
        <v>2512.9</v>
      </c>
      <c r="G32" s="20">
        <f t="shared" si="6"/>
        <v>1100.7</v>
      </c>
      <c r="H32" s="20">
        <f t="shared" si="6"/>
        <v>2740.8</v>
      </c>
      <c r="I32" s="20">
        <f t="shared" si="6"/>
        <v>2740.8</v>
      </c>
      <c r="J32" s="20">
        <f t="shared" si="6"/>
        <v>2517.1</v>
      </c>
      <c r="K32" s="20">
        <f t="shared" si="6"/>
        <v>2529.6</v>
      </c>
      <c r="L32" s="7"/>
    </row>
    <row r="33" spans="1:12" ht="12.75">
      <c r="A33" s="80"/>
      <c r="B33" s="80"/>
      <c r="C33" s="15" t="s">
        <v>11</v>
      </c>
      <c r="D33" s="3"/>
      <c r="E33" s="3"/>
      <c r="F33" s="3"/>
      <c r="G33" s="3"/>
      <c r="H33" s="43"/>
      <c r="I33" s="43"/>
      <c r="J33" s="43"/>
      <c r="K33" s="43"/>
      <c r="L33" s="7"/>
    </row>
    <row r="34" spans="1:12" ht="12.75">
      <c r="A34" s="80"/>
      <c r="B34" s="80"/>
      <c r="C34" s="15" t="s">
        <v>6</v>
      </c>
      <c r="D34" s="23"/>
      <c r="E34" s="3"/>
      <c r="F34" s="23"/>
      <c r="G34" s="3"/>
      <c r="H34" s="23"/>
      <c r="I34" s="23"/>
      <c r="J34" s="23"/>
      <c r="K34" s="23"/>
      <c r="L34" s="7"/>
    </row>
    <row r="35" spans="1:12" ht="12.75">
      <c r="A35" s="80"/>
      <c r="B35" s="80"/>
      <c r="C35" s="15" t="s">
        <v>12</v>
      </c>
      <c r="D35" s="23">
        <v>2458.6</v>
      </c>
      <c r="E35" s="3">
        <v>2427.78</v>
      </c>
      <c r="F35" s="23">
        <v>2512.9</v>
      </c>
      <c r="G35" s="3">
        <v>1100.7</v>
      </c>
      <c r="H35" s="23">
        <v>2740.8</v>
      </c>
      <c r="I35" s="23">
        <v>2740.8</v>
      </c>
      <c r="J35" s="23">
        <v>2517.1</v>
      </c>
      <c r="K35" s="23">
        <v>2529.6</v>
      </c>
      <c r="L35" s="7"/>
    </row>
    <row r="36" spans="1:12" ht="12.75">
      <c r="A36" s="80"/>
      <c r="B36" s="80"/>
      <c r="C36" s="15" t="s">
        <v>37</v>
      </c>
      <c r="D36" s="3"/>
      <c r="E36" s="3"/>
      <c r="F36" s="3"/>
      <c r="G36" s="3"/>
      <c r="H36" s="43"/>
      <c r="I36" s="43"/>
      <c r="J36" s="43"/>
      <c r="K36" s="43"/>
      <c r="L36" s="7"/>
    </row>
    <row r="37" spans="1:12" ht="25.5">
      <c r="A37" s="80"/>
      <c r="B37" s="80"/>
      <c r="C37" s="15" t="s">
        <v>24</v>
      </c>
      <c r="D37" s="3"/>
      <c r="E37" s="3"/>
      <c r="F37" s="3"/>
      <c r="G37" s="3"/>
      <c r="H37" s="43"/>
      <c r="I37" s="43"/>
      <c r="J37" s="43"/>
      <c r="K37" s="43"/>
      <c r="L37" s="7"/>
    </row>
    <row r="38" spans="1:12" ht="12.75">
      <c r="A38" s="80"/>
      <c r="B38" s="80"/>
      <c r="C38" s="15" t="s">
        <v>28</v>
      </c>
      <c r="D38" s="3"/>
      <c r="E38" s="3"/>
      <c r="F38" s="3"/>
      <c r="G38" s="3"/>
      <c r="H38" s="43"/>
      <c r="I38" s="43"/>
      <c r="J38" s="43"/>
      <c r="K38" s="43"/>
      <c r="L38" s="7"/>
    </row>
    <row r="39" spans="1:12" ht="12.75">
      <c r="A39" s="80"/>
      <c r="B39" s="80"/>
      <c r="C39" s="15" t="s">
        <v>13</v>
      </c>
      <c r="D39" s="3"/>
      <c r="E39" s="3"/>
      <c r="F39" s="3"/>
      <c r="G39" s="3"/>
      <c r="H39" s="43"/>
      <c r="I39" s="43"/>
      <c r="J39" s="43"/>
      <c r="K39" s="43"/>
      <c r="L39" s="7"/>
    </row>
    <row r="40" spans="1:12" ht="13.5" customHeight="1">
      <c r="A40" s="80" t="s">
        <v>74</v>
      </c>
      <c r="B40" s="80" t="s">
        <v>41</v>
      </c>
      <c r="C40" s="15" t="s">
        <v>10</v>
      </c>
      <c r="D40" s="20">
        <f>D42+D43+D44+D46</f>
        <v>0</v>
      </c>
      <c r="E40" s="20">
        <f>E42+E43+E44+E46</f>
        <v>0</v>
      </c>
      <c r="F40" s="20">
        <f aca="true" t="shared" si="7" ref="F40:K40">F42+F43+F44+F46</f>
        <v>0</v>
      </c>
      <c r="G40" s="20">
        <f t="shared" si="7"/>
        <v>0</v>
      </c>
      <c r="H40" s="20">
        <f t="shared" si="7"/>
        <v>0</v>
      </c>
      <c r="I40" s="20">
        <f t="shared" si="7"/>
        <v>0</v>
      </c>
      <c r="J40" s="20">
        <f t="shared" si="7"/>
        <v>0</v>
      </c>
      <c r="K40" s="20">
        <f t="shared" si="7"/>
        <v>0</v>
      </c>
      <c r="L40" s="7"/>
    </row>
    <row r="41" spans="1:12" ht="12.75">
      <c r="A41" s="80"/>
      <c r="B41" s="80"/>
      <c r="C41" s="15" t="s">
        <v>11</v>
      </c>
      <c r="D41" s="3"/>
      <c r="E41" s="3"/>
      <c r="F41" s="3"/>
      <c r="G41" s="3"/>
      <c r="H41" s="43"/>
      <c r="I41" s="43"/>
      <c r="J41" s="43"/>
      <c r="K41" s="43"/>
      <c r="L41" s="7"/>
    </row>
    <row r="42" spans="1:12" ht="12.75">
      <c r="A42" s="80"/>
      <c r="B42" s="80"/>
      <c r="C42" s="15" t="s">
        <v>6</v>
      </c>
      <c r="D42" s="3"/>
      <c r="E42" s="3"/>
      <c r="F42" s="3"/>
      <c r="G42" s="3"/>
      <c r="H42" s="43"/>
      <c r="I42" s="43"/>
      <c r="J42" s="43"/>
      <c r="K42" s="43"/>
      <c r="L42" s="7"/>
    </row>
    <row r="43" spans="1:12" ht="12.75">
      <c r="A43" s="80"/>
      <c r="B43" s="80"/>
      <c r="C43" s="15" t="s">
        <v>12</v>
      </c>
      <c r="D43" s="3"/>
      <c r="E43" s="3"/>
      <c r="F43" s="3"/>
      <c r="G43" s="3"/>
      <c r="H43" s="43"/>
      <c r="I43" s="43"/>
      <c r="J43" s="43"/>
      <c r="K43" s="43"/>
      <c r="L43" s="7"/>
    </row>
    <row r="44" spans="1:12" ht="12.75">
      <c r="A44" s="80"/>
      <c r="B44" s="80"/>
      <c r="C44" s="15" t="s">
        <v>37</v>
      </c>
      <c r="D44" s="3">
        <v>0</v>
      </c>
      <c r="E44" s="3">
        <v>0</v>
      </c>
      <c r="F44" s="3">
        <v>0</v>
      </c>
      <c r="G44" s="3">
        <v>0</v>
      </c>
      <c r="H44" s="23">
        <v>0</v>
      </c>
      <c r="I44" s="23">
        <v>0</v>
      </c>
      <c r="J44" s="23">
        <v>0</v>
      </c>
      <c r="K44" s="23">
        <v>0</v>
      </c>
      <c r="L44" s="7"/>
    </row>
    <row r="45" spans="1:12" ht="25.5">
      <c r="A45" s="80"/>
      <c r="B45" s="80"/>
      <c r="C45" s="15" t="s">
        <v>24</v>
      </c>
      <c r="D45" s="3"/>
      <c r="E45" s="3"/>
      <c r="F45" s="3"/>
      <c r="G45" s="3"/>
      <c r="H45" s="43"/>
      <c r="I45" s="43"/>
      <c r="J45" s="43"/>
      <c r="K45" s="43"/>
      <c r="L45" s="7"/>
    </row>
    <row r="46" spans="1:12" ht="12.75">
      <c r="A46" s="80"/>
      <c r="B46" s="80"/>
      <c r="C46" s="15" t="s">
        <v>28</v>
      </c>
      <c r="D46" s="3"/>
      <c r="E46" s="3"/>
      <c r="F46" s="3"/>
      <c r="G46" s="3"/>
      <c r="H46" s="23"/>
      <c r="I46" s="23"/>
      <c r="J46" s="23"/>
      <c r="K46" s="23"/>
      <c r="L46" s="7"/>
    </row>
    <row r="47" spans="1:12" ht="26.25" customHeight="1">
      <c r="A47" s="80"/>
      <c r="B47" s="80"/>
      <c r="C47" s="15" t="s">
        <v>13</v>
      </c>
      <c r="D47" s="3"/>
      <c r="E47" s="3"/>
      <c r="F47" s="3"/>
      <c r="G47" s="3"/>
      <c r="H47" s="43"/>
      <c r="I47" s="43"/>
      <c r="J47" s="43"/>
      <c r="K47" s="43"/>
      <c r="L47" s="7"/>
    </row>
    <row r="48" spans="1:12" ht="12.75" customHeight="1">
      <c r="A48" s="80" t="s">
        <v>75</v>
      </c>
      <c r="B48" s="80" t="s">
        <v>42</v>
      </c>
      <c r="C48" s="15" t="s">
        <v>10</v>
      </c>
      <c r="D48" s="20">
        <f aca="true" t="shared" si="8" ref="D48:I48">D50+D51+D52</f>
        <v>593.4</v>
      </c>
      <c r="E48" s="20">
        <f t="shared" si="8"/>
        <v>593.3</v>
      </c>
      <c r="F48" s="20">
        <f t="shared" si="8"/>
        <v>600</v>
      </c>
      <c r="G48" s="20">
        <f t="shared" si="8"/>
        <v>0</v>
      </c>
      <c r="H48" s="20">
        <f t="shared" si="8"/>
        <v>599.7</v>
      </c>
      <c r="I48" s="20">
        <f t="shared" si="8"/>
        <v>599.7</v>
      </c>
      <c r="J48" s="20">
        <f>J50+J51+J52+J54</f>
        <v>600</v>
      </c>
      <c r="K48" s="20">
        <f>K50+K51+K52+K54</f>
        <v>600</v>
      </c>
      <c r="L48" s="7"/>
    </row>
    <row r="49" spans="1:14" ht="15.75">
      <c r="A49" s="80"/>
      <c r="B49" s="80"/>
      <c r="C49" s="15" t="s">
        <v>11</v>
      </c>
      <c r="D49" s="3"/>
      <c r="E49" s="3"/>
      <c r="F49" s="3"/>
      <c r="G49" s="3"/>
      <c r="H49" s="43"/>
      <c r="I49" s="43"/>
      <c r="J49" s="43"/>
      <c r="K49" s="43"/>
      <c r="L49" s="7"/>
      <c r="M49" s="21"/>
      <c r="N49" s="21"/>
    </row>
    <row r="50" spans="1:12" ht="12.75">
      <c r="A50" s="80"/>
      <c r="B50" s="80"/>
      <c r="C50" s="15" t="s">
        <v>6</v>
      </c>
      <c r="D50" s="3"/>
      <c r="E50" s="3"/>
      <c r="F50" s="3"/>
      <c r="G50" s="3"/>
      <c r="H50" s="43"/>
      <c r="I50" s="43"/>
      <c r="J50" s="43"/>
      <c r="K50" s="43"/>
      <c r="L50" s="7"/>
    </row>
    <row r="51" spans="1:12" s="8" customFormat="1" ht="15.75" customHeight="1">
      <c r="A51" s="80"/>
      <c r="B51" s="80"/>
      <c r="C51" s="15" t="s">
        <v>12</v>
      </c>
      <c r="D51" s="23">
        <v>593.4</v>
      </c>
      <c r="E51" s="3">
        <v>593.3</v>
      </c>
      <c r="F51" s="23">
        <v>600</v>
      </c>
      <c r="G51" s="3">
        <v>0</v>
      </c>
      <c r="H51" s="23">
        <v>599.7</v>
      </c>
      <c r="I51" s="23">
        <v>599.7</v>
      </c>
      <c r="J51" s="23">
        <v>600</v>
      </c>
      <c r="K51" s="23">
        <v>600</v>
      </c>
      <c r="L51" s="7"/>
    </row>
    <row r="52" spans="1:12" ht="12.75">
      <c r="A52" s="80"/>
      <c r="B52" s="80"/>
      <c r="C52" s="15" t="s">
        <v>37</v>
      </c>
      <c r="D52" s="3"/>
      <c r="E52" s="3"/>
      <c r="F52" s="3"/>
      <c r="G52" s="3"/>
      <c r="H52" s="43"/>
      <c r="I52" s="43"/>
      <c r="J52" s="43"/>
      <c r="K52" s="43"/>
      <c r="L52" s="7"/>
    </row>
    <row r="53" spans="1:12" ht="25.5">
      <c r="A53" s="80"/>
      <c r="B53" s="80"/>
      <c r="C53" s="15" t="s">
        <v>24</v>
      </c>
      <c r="D53" s="3"/>
      <c r="E53" s="3"/>
      <c r="F53" s="3"/>
      <c r="G53" s="3"/>
      <c r="H53" s="43"/>
      <c r="I53" s="43"/>
      <c r="J53" s="43"/>
      <c r="K53" s="43"/>
      <c r="L53" s="7"/>
    </row>
    <row r="54" spans="1:12" ht="12.75">
      <c r="A54" s="80"/>
      <c r="B54" s="80"/>
      <c r="C54" s="15" t="s">
        <v>28</v>
      </c>
      <c r="D54" s="3"/>
      <c r="E54" s="3"/>
      <c r="F54" s="3"/>
      <c r="G54" s="3"/>
      <c r="H54" s="7"/>
      <c r="I54" s="7"/>
      <c r="J54" s="7"/>
      <c r="K54" s="7"/>
      <c r="L54" s="7"/>
    </row>
    <row r="55" spans="1:12" ht="12.75">
      <c r="A55" s="80"/>
      <c r="B55" s="80"/>
      <c r="C55" s="15" t="s">
        <v>13</v>
      </c>
      <c r="D55" s="3"/>
      <c r="E55" s="3"/>
      <c r="F55" s="3"/>
      <c r="G55" s="3"/>
      <c r="H55" s="7"/>
      <c r="I55" s="7"/>
      <c r="J55" s="7"/>
      <c r="K55" s="7"/>
      <c r="L55" s="7"/>
    </row>
    <row r="56" spans="4:12" ht="12.75">
      <c r="D56" s="9"/>
      <c r="E56" s="9"/>
      <c r="F56" s="9"/>
      <c r="G56" s="9"/>
      <c r="H56" s="9"/>
      <c r="I56" s="9"/>
      <c r="J56" s="9"/>
      <c r="K56" s="9"/>
      <c r="L56" s="9"/>
    </row>
    <row r="57" spans="2:12" ht="15.75">
      <c r="B57" s="89" t="s">
        <v>76</v>
      </c>
      <c r="C57" s="89"/>
      <c r="D57" s="89"/>
      <c r="E57" s="89"/>
      <c r="F57" s="89"/>
      <c r="G57" s="89"/>
      <c r="H57" s="89"/>
      <c r="I57" s="89"/>
      <c r="J57" s="89"/>
      <c r="K57" s="9"/>
      <c r="L57" s="9"/>
    </row>
    <row r="58" spans="4:12" ht="12.75">
      <c r="D58" s="9"/>
      <c r="E58" s="9"/>
      <c r="F58" s="9"/>
      <c r="G58" s="9"/>
      <c r="H58" s="9"/>
      <c r="I58" s="9"/>
      <c r="J58" s="9"/>
      <c r="K58" s="9"/>
      <c r="L58" s="9"/>
    </row>
    <row r="59" spans="4:7" ht="12.75">
      <c r="D59" s="9"/>
      <c r="E59" s="9"/>
      <c r="F59" s="9"/>
      <c r="G59" s="9"/>
    </row>
    <row r="61" spans="4:12" ht="106.5" customHeight="1">
      <c r="D61" s="13"/>
      <c r="E61" s="13"/>
      <c r="F61" s="13"/>
      <c r="G61" s="13"/>
      <c r="H61" s="13"/>
      <c r="I61" s="13"/>
      <c r="J61" s="13"/>
      <c r="K61" s="13"/>
      <c r="L61" s="13"/>
    </row>
  </sheetData>
  <sheetProtection/>
  <mergeCells count="25">
    <mergeCell ref="A48:A55"/>
    <mergeCell ref="B48:B55"/>
    <mergeCell ref="B57:J57"/>
    <mergeCell ref="A24:A31"/>
    <mergeCell ref="B24:B31"/>
    <mergeCell ref="A32:A39"/>
    <mergeCell ref="B32:B39"/>
    <mergeCell ref="A40:A47"/>
    <mergeCell ref="B40:B47"/>
    <mergeCell ref="F6:G6"/>
    <mergeCell ref="H6:I6"/>
    <mergeCell ref="A8:A15"/>
    <mergeCell ref="B8:B15"/>
    <mergeCell ref="A16:A23"/>
    <mergeCell ref="B16:B23"/>
    <mergeCell ref="J1:L1"/>
    <mergeCell ref="J2:L2"/>
    <mergeCell ref="A3:L3"/>
    <mergeCell ref="A5:A7"/>
    <mergeCell ref="B5:B7"/>
    <mergeCell ref="C5:C7"/>
    <mergeCell ref="D5:E6"/>
    <mergeCell ref="F5:I5"/>
    <mergeCell ref="J5:K6"/>
    <mergeCell ref="L5:L7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2019-04-05T08:03:54Z</cp:lastPrinted>
  <dcterms:created xsi:type="dcterms:W3CDTF">2007-07-17T01:27:34Z</dcterms:created>
  <dcterms:modified xsi:type="dcterms:W3CDTF">2019-04-15T07:34:44Z</dcterms:modified>
  <cp:category/>
  <cp:version/>
  <cp:contentType/>
  <cp:contentStatus/>
</cp:coreProperties>
</file>